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0230" tabRatio="652"/>
  </bookViews>
  <sheets>
    <sheet name="Introduccion" sheetId="2" r:id="rId1"/>
    <sheet name="Fuente" sheetId="19" r:id="rId2"/>
    <sheet name="Presupuesto" sheetId="15" r:id="rId3"/>
    <sheet name="Justificaciones Andalucia" sheetId="52" r:id="rId4"/>
    <sheet name="Justificaciones Aragón" sheetId="53" r:id="rId5"/>
    <sheet name="Justificaciones Asturias" sheetId="54" r:id="rId6"/>
    <sheet name="Justificaciones Cantabria" sheetId="55" r:id="rId7"/>
    <sheet name="Justificaciones Navarra" sheetId="56" r:id="rId8"/>
    <sheet name="Resumen solicitudes" sheetId="51" r:id="rId9"/>
    <sheet name="Violencia de género" sheetId="47" r:id="rId10"/>
    <sheet name="Impugnaciones" sheetId="48" r:id="rId11"/>
    <sheet name="Con pleito en tramite" sheetId="17" r:id="rId12"/>
    <sheet name="CEPEJ" sheetId="49" r:id="rId13"/>
    <sheet name="ANDALUCIA" sheetId="20" r:id="rId14"/>
    <sheet name="Almeria" sheetId="28" r:id="rId15"/>
    <sheet name="Cadiz" sheetId="27" r:id="rId16"/>
    <sheet name="Cordoba" sheetId="26" r:id="rId17"/>
    <sheet name="Granada" sheetId="25" r:id="rId18"/>
    <sheet name="Huelva" sheetId="24" r:id="rId19"/>
    <sheet name="Jaen" sheetId="23" r:id="rId20"/>
    <sheet name="Malaga" sheetId="29" r:id="rId21"/>
    <sheet name="Sevilla" sheetId="22" r:id="rId22"/>
    <sheet name="Aragon" sheetId="3" r:id="rId23"/>
    <sheet name="Asturias" sheetId="7" r:id="rId24"/>
    <sheet name="Canarias" sheetId="30" r:id="rId25"/>
    <sheet name="Cantabria" sheetId="32" r:id="rId26"/>
    <sheet name="Cataluña" sheetId="1" r:id="rId27"/>
    <sheet name="Terres del ebre" sheetId="41" r:id="rId28"/>
    <sheet name="Tarragona" sheetId="40" r:id="rId29"/>
    <sheet name="Lleida" sheetId="39" r:id="rId30"/>
    <sheet name="Girona" sheetId="38" r:id="rId31"/>
    <sheet name="Barcelona" sheetId="37" r:id="rId32"/>
    <sheet name="C. Valenciana" sheetId="8" r:id="rId33"/>
    <sheet name="Galicia" sheetId="9" r:id="rId34"/>
    <sheet name="A Coruña" sheetId="45" r:id="rId35"/>
    <sheet name="Lugo" sheetId="44" r:id="rId36"/>
    <sheet name="Ourense" sheetId="43" r:id="rId37"/>
    <sheet name="Pontevedra" sheetId="42" r:id="rId38"/>
    <sheet name="Madrid" sheetId="4" r:id="rId39"/>
    <sheet name="Navarra" sheetId="5" r:id="rId40"/>
    <sheet name="País Vasco" sheetId="18" r:id="rId41"/>
    <sheet name="Guipuzcoa" sheetId="36" r:id="rId42"/>
    <sheet name="Bizkaia" sheetId="35" r:id="rId43"/>
    <sheet name="Alava" sheetId="34" r:id="rId44"/>
    <sheet name="Rioja" sheetId="6" r:id="rId45"/>
  </sheets>
  <calcPr calcId="145621"/>
</workbook>
</file>

<file path=xl/calcChain.xml><?xml version="1.0" encoding="utf-8"?>
<calcChain xmlns="http://schemas.openxmlformats.org/spreadsheetml/2006/main">
  <c r="G17" i="15" l="1"/>
  <c r="F17" i="15"/>
  <c r="D17" i="15"/>
  <c r="C17" i="15"/>
  <c r="J30" i="51"/>
  <c r="I30" i="51"/>
  <c r="H30" i="51"/>
  <c r="G30" i="51"/>
  <c r="F30" i="51"/>
  <c r="E30" i="51"/>
  <c r="D30" i="51"/>
  <c r="B30" i="51"/>
  <c r="C21" i="48" l="1"/>
  <c r="D21" i="48"/>
  <c r="E21" i="48"/>
  <c r="B21" i="48"/>
  <c r="C92" i="7" l="1"/>
  <c r="K51" i="20" l="1"/>
  <c r="K50" i="20"/>
  <c r="B29" i="9"/>
  <c r="C29" i="9"/>
  <c r="D29" i="9"/>
  <c r="A29" i="9"/>
  <c r="B9" i="9"/>
  <c r="C9" i="9"/>
  <c r="D9" i="9"/>
  <c r="E9" i="9"/>
  <c r="F9" i="9"/>
  <c r="G9" i="9"/>
  <c r="H9" i="9"/>
  <c r="I9" i="9"/>
  <c r="A9" i="9"/>
</calcChain>
</file>

<file path=xl/sharedStrings.xml><?xml version="1.0" encoding="utf-8"?>
<sst xmlns="http://schemas.openxmlformats.org/spreadsheetml/2006/main" count="1980" uniqueCount="326">
  <si>
    <t>COMISIÓN PROVINCIAL DE JUSTICIA GRATUITA</t>
  </si>
  <si>
    <t>Nº de solicitudes registradas</t>
  </si>
  <si>
    <t>Denegadas tras tramitación</t>
  </si>
  <si>
    <t>Resueltas</t>
  </si>
  <si>
    <t>Pendientes</t>
  </si>
  <si>
    <t>Provisional</t>
  </si>
  <si>
    <t>Definitivo</t>
  </si>
  <si>
    <t>Procedentes de colegios profesionales</t>
  </si>
  <si>
    <t>Procedentes de Juzgados o Decanatos</t>
  </si>
  <si>
    <t>Tiempo medio entre registro y notificacion al órgano de la resolucion provisional</t>
  </si>
  <si>
    <t>Tiempo medio entre registro y notificación al órgano de la resolucion definitiva</t>
  </si>
  <si>
    <t>Para los casos en los que existe un pleito en trámite</t>
  </si>
  <si>
    <t xml:space="preserve">Tiempo medio que transcurre entre el registro de la solicitud y la comunicación de la resolución al órgano </t>
  </si>
  <si>
    <t>En casos de asignacion provisional</t>
  </si>
  <si>
    <t>En casos de asignacion definitiva</t>
  </si>
  <si>
    <t>Nº resoluciones impugnadas</t>
  </si>
  <si>
    <t>Admitidas</t>
  </si>
  <si>
    <t>Remitidas al juzgado o tribunal para su resolución</t>
  </si>
  <si>
    <t>Ptes de remitir al juzgado o tribunal para su resolución</t>
  </si>
  <si>
    <t>Necesarios para cuestionario CEPEJ</t>
  </si>
  <si>
    <t>Número de casos presentados a un tribunal en los que se ha concedido ayuda legal</t>
  </si>
  <si>
    <t>Penales</t>
  </si>
  <si>
    <t>No penales</t>
  </si>
  <si>
    <t>Número de casos no presentados a un tribunal en los que se ha concedido ayuda legal (asistencia juridica)</t>
  </si>
  <si>
    <t>CATALUÑA</t>
  </si>
  <si>
    <t>ARAGÓN</t>
  </si>
  <si>
    <t>COMISIÓN PROVINCIAL DE JUSTICIA GRATUITA AÑO 2014</t>
  </si>
  <si>
    <r>
      <t>Inadmitidas ab initio</t>
    </r>
    <r>
      <rPr>
        <b/>
        <sz val="11"/>
        <color indexed="8"/>
        <rFont val="Verdana"/>
        <family val="2"/>
      </rPr>
      <t>(1)</t>
    </r>
  </si>
  <si>
    <r>
      <t>Notificadas al Órgano(</t>
    </r>
    <r>
      <rPr>
        <b/>
        <sz val="11"/>
        <color indexed="8"/>
        <rFont val="Verdana"/>
        <family val="2"/>
      </rPr>
      <t>2</t>
    </r>
    <r>
      <rPr>
        <sz val="11"/>
        <color indexed="8"/>
        <rFont val="Verdana"/>
        <family val="2"/>
      </rPr>
      <t>)</t>
    </r>
  </si>
  <si>
    <r>
      <t>Ptes de Notificar al Órgano(</t>
    </r>
    <r>
      <rPr>
        <b/>
        <sz val="11"/>
        <color indexed="8"/>
        <rFont val="Verdana"/>
        <family val="2"/>
      </rPr>
      <t>2</t>
    </r>
    <r>
      <rPr>
        <sz val="11"/>
        <color indexed="8"/>
        <rFont val="Verdana"/>
        <family val="2"/>
      </rPr>
      <t>)</t>
    </r>
  </si>
  <si>
    <r>
      <t>Ptes de Notificar al Órgano(</t>
    </r>
    <r>
      <rPr>
        <b/>
        <sz val="11"/>
        <color indexed="8"/>
        <rFont val="Verdana"/>
        <family val="2"/>
      </rPr>
      <t>2)</t>
    </r>
  </si>
  <si>
    <r>
      <t>1.-</t>
    </r>
    <r>
      <rPr>
        <sz val="8"/>
        <color indexed="8"/>
        <rFont val="Verdana"/>
        <family val="2"/>
      </rPr>
      <t xml:space="preserve"> </t>
    </r>
    <r>
      <rPr>
        <b/>
        <sz val="8"/>
        <color indexed="8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</si>
  <si>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8"/>
        <color indexed="8"/>
        <rFont val="Verdana"/>
        <family val="2"/>
      </rPr>
      <t xml:space="preserve">  </t>
    </r>
    <r>
      <rPr>
        <b/>
        <sz val="8"/>
        <color indexed="8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8"/>
        <color indexed="8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</si>
  <si>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Denegados 80 días</t>
  </si>
  <si>
    <t>En casos de asignación provisional</t>
  </si>
  <si>
    <t>En casos de asignación  definitiva</t>
  </si>
  <si>
    <r>
      <t>Notificadas al Órgano(</t>
    </r>
    <r>
      <rPr>
        <b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>)</t>
    </r>
  </si>
  <si>
    <r>
      <t>Ptes de Notificar al Órgano(</t>
    </r>
    <r>
      <rPr>
        <b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>)</t>
    </r>
  </si>
  <si>
    <r>
      <t>Ptes de Notificar al Órgano(</t>
    </r>
    <r>
      <rPr>
        <b/>
        <sz val="11"/>
        <color theme="1"/>
        <rFont val="Verdana"/>
        <family val="2"/>
      </rPr>
      <t>2)</t>
    </r>
  </si>
  <si>
    <r>
      <t>1.-</t>
    </r>
    <r>
      <rPr>
        <sz val="8"/>
        <color theme="1"/>
        <rFont val="Verdana"/>
        <family val="2"/>
      </rPr>
      <t xml:space="preserve"> </t>
    </r>
    <r>
      <rPr>
        <b/>
        <sz val="8"/>
        <color theme="1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</si>
  <si>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8"/>
        <color theme="1"/>
        <rFont val="Verdana"/>
        <family val="2"/>
      </rPr>
      <t xml:space="preserve">  </t>
    </r>
    <r>
      <rPr>
        <b/>
        <sz val="8"/>
        <color theme="1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8"/>
        <color theme="1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</si>
  <si>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(No disponemos de estos datos al no conocer desde la Comisión cuando un pleito está en trámite)</t>
  </si>
  <si>
    <t>MADRID</t>
  </si>
  <si>
    <t>NAVARRA</t>
  </si>
  <si>
    <t>-</t>
  </si>
  <si>
    <t>RIOJA</t>
  </si>
  <si>
    <r>
      <t>Inadmitidas ab initio</t>
    </r>
    <r>
      <rPr>
        <b/>
        <sz val="11"/>
        <color theme="1"/>
        <rFont val="Verdana"/>
        <family val="2"/>
      </rPr>
      <t>(1)</t>
    </r>
  </si>
  <si>
    <t>30 días</t>
  </si>
  <si>
    <t>ASTURIAS</t>
  </si>
  <si>
    <t>C. VALENCIANA</t>
  </si>
  <si>
    <t xml:space="preserve">COMISIÓN PROVINCIAL DE JUSTICIA GRATUITA </t>
  </si>
  <si>
    <t>Tiempo medio entre registro y notificación al órgano de la resolucion definitiva (3)</t>
  </si>
  <si>
    <t>Tiempo medio que transcurre entre el registro de la solicitud y la comunicación de la resolución al órgano</t>
  </si>
  <si>
    <t>En casos de asignacion provisional  (4)</t>
  </si>
  <si>
    <t>Todas las notas aclaratorias corresponden a la Comisisón de Justicia Gratuita de Valencia</t>
  </si>
  <si>
    <t>1. Todas las solicitudes provienen de los Colegios de Abogados</t>
  </si>
  <si>
    <t>2. La Comisión no notifica las resoluciones provisionales</t>
  </si>
  <si>
    <t>3. Incluye el plazo de 3 días para la notificación (art. 17)</t>
  </si>
  <si>
    <t>4. No se dispone de la información</t>
  </si>
  <si>
    <t>5. Sólo se inadmiten para su tramitación, las presentadas fuera de plazo</t>
  </si>
  <si>
    <t xml:space="preserve">Año: </t>
  </si>
  <si>
    <t>Justicia Gratuita</t>
  </si>
  <si>
    <t>GALICIA</t>
  </si>
  <si>
    <t>Coruña</t>
  </si>
  <si>
    <t>Lugo</t>
  </si>
  <si>
    <t>Ourense</t>
  </si>
  <si>
    <t>Pontevedra</t>
  </si>
  <si>
    <t>Alicante</t>
  </si>
  <si>
    <t>Castellon</t>
  </si>
  <si>
    <t>Valencia</t>
  </si>
  <si>
    <t>33 días</t>
  </si>
  <si>
    <t>un mes</t>
  </si>
  <si>
    <r>
      <t>Notificadas al Órgano (</t>
    </r>
    <r>
      <rPr>
        <b/>
        <sz val="11"/>
        <color indexed="8"/>
        <rFont val="Verdana"/>
        <family val="2"/>
      </rPr>
      <t>2</t>
    </r>
    <r>
      <rPr>
        <sz val="11"/>
        <color indexed="8"/>
        <rFont val="Verdana"/>
        <family val="2"/>
      </rPr>
      <t>)</t>
    </r>
  </si>
  <si>
    <r>
      <t>1.-</t>
    </r>
    <r>
      <rPr>
        <sz val="11"/>
        <color indexed="8"/>
        <rFont val="Verdana"/>
        <family val="2"/>
      </rPr>
      <t xml:space="preserve"> </t>
    </r>
    <r>
      <rPr>
        <b/>
        <sz val="11"/>
        <color indexed="8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</si>
  <si>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11"/>
        <color indexed="8"/>
        <rFont val="Verdana"/>
        <family val="2"/>
      </rPr>
      <t xml:space="preserve">  </t>
    </r>
    <r>
      <rPr>
        <b/>
        <sz val="11"/>
        <color indexed="8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11"/>
        <color indexed="8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</si>
  <si>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Castellón</t>
  </si>
  <si>
    <t>Araba</t>
  </si>
  <si>
    <t>3 semanas cuando se originan en las oficinas del SOJ y 2 meses cuando llegan por correo.</t>
  </si>
  <si>
    <t>Bizkaia</t>
  </si>
  <si>
    <t>30 DIAS</t>
  </si>
  <si>
    <t>Gipuzkoa</t>
  </si>
  <si>
    <t>A Coruña</t>
  </si>
  <si>
    <t>PAÍS VASCO</t>
  </si>
  <si>
    <t>Aragón</t>
  </si>
  <si>
    <t>Asturias</t>
  </si>
  <si>
    <t>Cataluña</t>
  </si>
  <si>
    <t>C. Valenciana</t>
  </si>
  <si>
    <t>Galicia</t>
  </si>
  <si>
    <t>Madrid</t>
  </si>
  <si>
    <t>Navarra</t>
  </si>
  <si>
    <t>(3) Todas las solicitudes provienen de los Colegios de Abogados</t>
  </si>
  <si>
    <r>
      <t>(1)</t>
    </r>
    <r>
      <rPr>
        <sz val="9"/>
        <color indexed="8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Normalmente se produce la inadmisión  por la falta de presentación de la documentación requerida en plazo concedido a tal efecto</t>
    </r>
  </si>
  <si>
    <r>
      <t>(2)</t>
    </r>
    <r>
      <rPr>
        <sz val="9"/>
        <color indexed="8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9"/>
        <color indexed="8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</si>
  <si>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Fuente</t>
  </si>
  <si>
    <t>Operación 11001 del Plan Nacional de Estadística judicial</t>
  </si>
  <si>
    <t>Elaboración a partir de datos facilitados por las administraciones responsables de los medios al servicio de la Administración de Justicia</t>
  </si>
  <si>
    <t>SOLICITUDES Y TIEMPOS</t>
  </si>
  <si>
    <t>Fuente: Comisiones de justicia gratuita provinciales</t>
  </si>
  <si>
    <t>Facilitar una hoja por provincia y una conjunta</t>
  </si>
  <si>
    <t>Provincia de:</t>
  </si>
  <si>
    <t>ALMERIA</t>
  </si>
  <si>
    <r>
      <t>Inadmitidas ab initio</t>
    </r>
    <r>
      <rPr>
        <b/>
        <sz val="11"/>
        <color rgb="FF000000"/>
        <rFont val="Verdana1"/>
      </rPr>
      <t>(1)</t>
    </r>
  </si>
  <si>
    <r>
      <t>Notificadas al órgano(</t>
    </r>
    <r>
      <rPr>
        <b/>
        <sz val="11"/>
        <color rgb="FF000000"/>
        <rFont val="Verdana1"/>
      </rPr>
      <t>2</t>
    </r>
    <r>
      <rPr>
        <sz val="11"/>
        <color rgb="FF000000"/>
        <rFont val="Verdana1"/>
      </rPr>
      <t>)</t>
    </r>
  </si>
  <si>
    <r>
      <t>Pendientes de notificar al órgano(</t>
    </r>
    <r>
      <rPr>
        <b/>
        <sz val="11"/>
        <color rgb="FF000000"/>
        <rFont val="Verdana1"/>
      </rPr>
      <t>2</t>
    </r>
    <r>
      <rPr>
        <sz val="11"/>
        <color rgb="FF000000"/>
        <rFont val="Verdana1"/>
      </rPr>
      <t>)</t>
    </r>
  </si>
  <si>
    <t>Procedentes de juzgados o decanatos</t>
  </si>
  <si>
    <t>DATOS COLEGIO ABOGADOS</t>
  </si>
  <si>
    <r>
      <t>1.-</t>
    </r>
    <r>
      <rPr>
        <sz val="10"/>
        <color rgb="FF000000"/>
        <rFont val="Verdana1"/>
      </rPr>
      <t xml:space="preserve"> </t>
    </r>
    <r>
      <rPr>
        <b/>
        <sz val="10"/>
        <color rgb="FF000000"/>
        <rFont val="Verdana1"/>
      </rPr>
      <t>Normalmente se produce la inadmisión  por la falta de presentación de la documentación requerida en plazo concedido a tal efecto</t>
    </r>
  </si>
  <si>
    <r>
      <t>2.-</t>
    </r>
    <r>
      <rPr>
        <sz val="10"/>
        <color rgb="FF000000"/>
        <rFont val="Verdana1"/>
      </rPr>
      <t xml:space="preserve"> </t>
    </r>
    <r>
      <rPr>
        <b/>
        <sz val="10"/>
        <color rgb="FF000000"/>
        <rFont val="Verdana1"/>
      </rPr>
      <t>La obligación de notificación aparece expresamente recogida en el art 17 de la Ley que regula esta materia que dice: La</t>
    </r>
    <r>
      <rPr>
        <b/>
        <i/>
        <sz val="10"/>
        <color rgb="FF000000"/>
        <rFont val="Verdana1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</si>
  <si>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Tiempo medio (en días) entre registro y notificación al órgano</t>
  </si>
  <si>
    <t>De la resolución provisional</t>
  </si>
  <si>
    <t>De la resolución definitiva</t>
  </si>
  <si>
    <t>Procesos judiciales y procedimientos administrativos que tengan causa directa o indirecta en la violencia de genero</t>
  </si>
  <si>
    <t>Nº solicitudes</t>
  </si>
  <si>
    <t>Nº reconocimientos de derecho</t>
  </si>
  <si>
    <t>Tiempo medio (en días) que transcurre entre el registro de la solicitud y la comunicación de la resolución al órgano</t>
  </si>
  <si>
    <t>En casos de asignación definitiva</t>
  </si>
  <si>
    <t>Impugnaciones</t>
  </si>
  <si>
    <t>Pendientes
de remitir al juzgado o tribunal para su resolución</t>
  </si>
  <si>
    <t>Fuente: Comisiones de justicia gatuita provinciales</t>
  </si>
  <si>
    <t>CÁDIZ</t>
  </si>
  <si>
    <t>DATOS COLEGIO</t>
  </si>
  <si>
    <t>No disponemos de esta información</t>
  </si>
  <si>
    <t>CÓRDOBA</t>
  </si>
  <si>
    <t>GRANADA</t>
  </si>
  <si>
    <r>
      <t>Inadmitidas ab initio</t>
    </r>
    <r>
      <rPr>
        <b/>
        <sz val="11"/>
        <color rgb="FF000000"/>
        <rFont val="Verdana"/>
        <family val="2"/>
      </rPr>
      <t>(1)</t>
    </r>
  </si>
  <si>
    <r>
      <t>Notificadas al órgano(</t>
    </r>
    <r>
      <rPr>
        <b/>
        <sz val="11"/>
        <color rgb="FF000000"/>
        <rFont val="Verdana"/>
        <family val="2"/>
      </rPr>
      <t>2</t>
    </r>
    <r>
      <rPr>
        <sz val="11"/>
        <color rgb="FF000000"/>
        <rFont val="Verdana"/>
        <family val="2"/>
      </rPr>
      <t>)</t>
    </r>
  </si>
  <si>
    <r>
      <t>Pendientes de notificar al órgano(</t>
    </r>
    <r>
      <rPr>
        <b/>
        <sz val="11"/>
        <color rgb="FF000000"/>
        <rFont val="Verdana"/>
        <family val="2"/>
      </rPr>
      <t>2</t>
    </r>
    <r>
      <rPr>
        <sz val="11"/>
        <color rgb="FF000000"/>
        <rFont val="Verdana"/>
        <family val="2"/>
      </rPr>
      <t>)</t>
    </r>
  </si>
  <si>
    <r>
      <t>1.-</t>
    </r>
    <r>
      <rPr>
        <sz val="10"/>
        <color rgb="FF000000"/>
        <rFont val="Verdana"/>
        <family val="2"/>
      </rPr>
      <t xml:space="preserve"> </t>
    </r>
    <r>
      <rPr>
        <b/>
        <sz val="10"/>
        <color rgb="FF000000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</si>
  <si>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10"/>
        <color rgb="FF000000"/>
        <rFont val="Verdana"/>
        <family val="2"/>
      </rPr>
      <t xml:space="preserve"> </t>
    </r>
    <r>
      <rPr>
        <b/>
        <sz val="10"/>
        <color rgb="FF000000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10"/>
        <color rgb="FF000000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</si>
  <si>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1 mes</t>
  </si>
  <si>
    <t>HUELVA</t>
  </si>
  <si>
    <t>JAÉN</t>
  </si>
  <si>
    <t>_</t>
  </si>
  <si>
    <t xml:space="preserve">SEVILLA </t>
  </si>
  <si>
    <t>MALAGA</t>
  </si>
  <si>
    <r>
      <t xml:space="preserve">Tiempo medio (en días) entre registro </t>
    </r>
    <r>
      <rPr>
        <b/>
        <sz val="11"/>
        <color rgb="FFFF0000"/>
        <rFont val="Verdana1"/>
      </rPr>
      <t xml:space="preserve">ENTRADA </t>
    </r>
    <r>
      <rPr>
        <b/>
        <sz val="11"/>
        <color rgb="FF000000"/>
        <rFont val="Verdana1"/>
      </rPr>
      <t>y notificación al órgano</t>
    </r>
  </si>
  <si>
    <t>total:17.194 (ZA:13.782/  HU:2.186/ TE:1.226)</t>
  </si>
  <si>
    <t>30 días máximo</t>
  </si>
  <si>
    <t xml:space="preserve">Nº solicitudes </t>
  </si>
  <si>
    <t xml:space="preserve">Nº reconocimientos de derecho </t>
  </si>
  <si>
    <t>Fuente: Comisiones de justicia gatuita insulares</t>
  </si>
  <si>
    <t>Facilitar una hoja por Comisión y una conjunta</t>
  </si>
  <si>
    <t>DATOS CONJUNTOS DE LAS COMISIONES DE JUSTICIA GRATUITA DE CANARIAS</t>
  </si>
  <si>
    <r>
      <t>Notificadas al órgano(</t>
    </r>
    <r>
      <rPr>
        <b/>
        <sz val="11"/>
        <color indexed="8"/>
        <rFont val="Verdana"/>
        <family val="2"/>
      </rPr>
      <t>2</t>
    </r>
    <r>
      <rPr>
        <sz val="11"/>
        <color indexed="8"/>
        <rFont val="Verdana"/>
        <family val="2"/>
      </rPr>
      <t>)</t>
    </r>
  </si>
  <si>
    <r>
      <t>Pendientes de notificar al órgano(</t>
    </r>
    <r>
      <rPr>
        <b/>
        <sz val="11"/>
        <color indexed="8"/>
        <rFont val="Verdana"/>
        <family val="2"/>
      </rPr>
      <t>2</t>
    </r>
    <r>
      <rPr>
        <sz val="11"/>
        <color indexed="8"/>
        <rFont val="Verdana"/>
        <family val="2"/>
      </rPr>
      <t>)</t>
    </r>
  </si>
  <si>
    <r>
      <t>1.-</t>
    </r>
    <r>
      <rPr>
        <sz val="10"/>
        <color indexed="8"/>
        <rFont val="Verdana"/>
        <family val="2"/>
      </rPr>
      <t xml:space="preserve"> </t>
    </r>
    <r>
      <rPr>
        <b/>
        <sz val="10"/>
        <color indexed="8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</si>
  <si>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10"/>
        <color indexed="8"/>
        <rFont val="Verdana"/>
        <family val="2"/>
      </rPr>
      <t xml:space="preserve"> </t>
    </r>
    <r>
      <rPr>
        <b/>
        <sz val="10"/>
        <color indexed="8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10"/>
        <color indexed="8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</si>
  <si>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 xml:space="preserve">Tiempo medio (en días) que transcurre entre el registro de la solicitud y la comunicación de la resolución al órgano </t>
  </si>
  <si>
    <t>Canarias</t>
  </si>
  <si>
    <t>Cantabria</t>
  </si>
  <si>
    <t xml:space="preserve">Provincia de: </t>
  </si>
  <si>
    <t>..</t>
  </si>
  <si>
    <t>Informacion derivada de las declaraciones anuales de los Consejos Generales de la abogacia y de los procuradores</t>
  </si>
  <si>
    <t>Andalucia</t>
  </si>
  <si>
    <t>penal</t>
  </si>
  <si>
    <t>no penal</t>
  </si>
  <si>
    <r>
      <t xml:space="preserve">Nº de solicitudes registradas        </t>
    </r>
    <r>
      <rPr>
        <sz val="8"/>
        <color theme="1"/>
        <rFont val="Verdana"/>
        <family val="2"/>
      </rPr>
      <t>(no coincide con el número de solicitudes resueltas debido a que la Ley 1/1996, de 10 de enero, fija un plazo de 30 días para que la Comisión resuelva las solicitudes de justicia gratuita)</t>
    </r>
  </si>
  <si>
    <r>
      <t>Inadmitidas ab initio</t>
    </r>
    <r>
      <rPr>
        <b/>
        <sz val="11"/>
        <color theme="1"/>
        <rFont val="Verdana"/>
        <family val="2"/>
      </rPr>
      <t>(1)</t>
    </r>
    <r>
      <rPr>
        <sz val="8"/>
        <color theme="1"/>
        <rFont val="Verdana"/>
        <family val="2"/>
      </rPr>
      <t>(Se incluyen las solicitudes archivadas por la Comisión ya que, de acuerdo con lo dispuesto en el artículo 17 de la Ley 1/1996, en los casos de falta de presentación de la documentación requerida, la solicitud no se inadmite sino que se archiva)</t>
    </r>
  </si>
  <si>
    <r>
      <t>Resueltas</t>
    </r>
    <r>
      <rPr>
        <sz val="8"/>
        <color theme="1"/>
        <rFont val="Verdana"/>
        <family val="2"/>
      </rPr>
      <t>(Se incluyen sólo las solicitudes reconocidas por la Comisión ya que las solicitudes resueltas incluirían también las denegadas y las archivadas, estando estos datos recogidos en las pestañas anteriores del cuadro)</t>
    </r>
  </si>
  <si>
    <r>
      <t>Provisional</t>
    </r>
    <r>
      <rPr>
        <sz val="8"/>
        <color theme="1"/>
        <rFont val="Verdana"/>
        <family val="2"/>
      </rPr>
      <t>(No se incluyen datos ya que todas las resoluciones dictadas por la Comisión son definitivas)</t>
    </r>
  </si>
  <si>
    <r>
      <t>Notificadas al órgano(</t>
    </r>
    <r>
      <rPr>
        <b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>)</t>
    </r>
  </si>
  <si>
    <r>
      <t>Pendientes de notificar al órgano(</t>
    </r>
    <r>
      <rPr>
        <b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>)</t>
    </r>
  </si>
  <si>
    <r>
      <t>1.-</t>
    </r>
    <r>
      <rPr>
        <sz val="10"/>
        <color theme="1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</si>
  <si>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10"/>
        <color theme="1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10"/>
        <color theme="1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</si>
  <si>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r>
      <t xml:space="preserve">De la resolución provisional </t>
    </r>
    <r>
      <rPr>
        <sz val="8"/>
        <color theme="1"/>
        <rFont val="Verdana"/>
        <family val="2"/>
      </rPr>
      <t>(La Comisión no dicta resoluciones provisionales)</t>
    </r>
  </si>
  <si>
    <t>La Rioja</t>
  </si>
  <si>
    <t xml:space="preserve"> La Rioja</t>
  </si>
  <si>
    <t>15 días</t>
  </si>
  <si>
    <t>15 dias</t>
  </si>
  <si>
    <t>Pais Vasco</t>
  </si>
  <si>
    <t>TOTAL EUSKADI</t>
  </si>
  <si>
    <t>3.- Los datos aportados lo son respecto a las solicitudes que tuvieron entrada en la Comisión entre el 01/01/2015 y 31/12/2015.</t>
  </si>
  <si>
    <t>GIPUZKOA</t>
  </si>
  <si>
    <t>no se notifica</t>
  </si>
  <si>
    <t>El SOJ no notifica las resoluciones provisionales al órgano judicial, sólo notifica las designaciones.</t>
  </si>
  <si>
    <t>30 dias</t>
  </si>
  <si>
    <t>El Colegio de Abogados no notifica las resoluciones provisionales al órgano judicial, sólo las designaciones. El de procuradores actúa igual.</t>
  </si>
  <si>
    <t>Este dato nos lo ha dado el Colegio de Abogados. No abren solicitudes, hacen designaciones directas en los casos favorables directamente por Ley y no pasan por Comisión. Las 14 marcadas pasaron como desfavorables/o favorables de tramitación normalizada pero en Comisión, visto el expediente, se ha acordado darles resolución de positiva directa violencia de género. De estas solicitudes 646 son penales y 142 civiles.</t>
  </si>
  <si>
    <t>BIZKAIA</t>
  </si>
  <si>
    <t>Los expedientes que teniendo relación directa con el asunto de violencia se han tramitado con solicitud normalizada, no pueden ser computados (CIVILES)</t>
  </si>
  <si>
    <t>ARABA/ALAVA</t>
  </si>
  <si>
    <t>10-15 días</t>
  </si>
  <si>
    <t>20 DIAS</t>
  </si>
  <si>
    <t>Ministerio</t>
  </si>
  <si>
    <t>TOTAL CATALUÑA</t>
  </si>
  <si>
    <t>TERRES DE L'EBRE</t>
  </si>
  <si>
    <t>25 días</t>
  </si>
  <si>
    <t>TARRAGONA</t>
  </si>
  <si>
    <t>LLEIDA</t>
  </si>
  <si>
    <t>20-25 días</t>
  </si>
  <si>
    <t>GIRONA</t>
  </si>
  <si>
    <t>BARCELONA</t>
  </si>
  <si>
    <t>COMISIÓN PROVINCIAL DE JUSTICIA GRATUITA A CORUÑA 2015</t>
  </si>
  <si>
    <t xml:space="preserve">  9 y 10 días</t>
  </si>
  <si>
    <t xml:space="preserve">   9- 10 días</t>
  </si>
  <si>
    <t xml:space="preserve">    7 días</t>
  </si>
  <si>
    <t xml:space="preserve">  9 - 10 días</t>
  </si>
  <si>
    <t>COMISIÓN PROVINCIAL DE JUSTICIA GRATUITA LUGO 2015</t>
  </si>
  <si>
    <t xml:space="preserve">    15 días</t>
  </si>
  <si>
    <t xml:space="preserve"> 31 - 32 días</t>
  </si>
  <si>
    <t xml:space="preserve">  31 - 32 días</t>
  </si>
  <si>
    <t>COMISIÓN PROVINCIAL DE JUSTICIA GRATUITA OURENSE 2015</t>
  </si>
  <si>
    <t xml:space="preserve">    30 días</t>
  </si>
  <si>
    <t xml:space="preserve">   25 días</t>
  </si>
  <si>
    <t xml:space="preserve">    25 días</t>
  </si>
  <si>
    <t>COMISIÓN PROVINCIAL DE JUSTICIA GRATUITA PONTEVEDRA 2015</t>
  </si>
  <si>
    <t xml:space="preserve"> 49 - 50 días</t>
  </si>
  <si>
    <t xml:space="preserve"> 37 - 38 días</t>
  </si>
  <si>
    <t xml:space="preserve">  38 - 39 días</t>
  </si>
  <si>
    <t xml:space="preserve">  37 - 38 días</t>
  </si>
  <si>
    <t>COMISIÓN PROVINCIAL DE JUSTICIA GRATUITA Total Galicia 2015</t>
  </si>
  <si>
    <t xml:space="preserve">Lugo </t>
  </si>
  <si>
    <t>SOLICITUDES Y TIEMPOS RECONOCIMIENTO DERECHO JUSTICIA GRATUITA</t>
  </si>
  <si>
    <t>DATO COLEGIO</t>
  </si>
  <si>
    <t>CADIZ</t>
  </si>
  <si>
    <t>CORDOBA</t>
  </si>
  <si>
    <t>JAEN</t>
  </si>
  <si>
    <t>SEVILLA</t>
  </si>
  <si>
    <t>TOTAL</t>
  </si>
  <si>
    <r>
      <t>1.-</t>
    </r>
    <r>
      <rPr>
        <sz val="10"/>
        <color rgb="FF000000"/>
        <rFont val="Verdana"/>
        <family val="2"/>
      </rPr>
      <t xml:space="preserve"> </t>
    </r>
    <r>
      <rPr>
        <b/>
        <sz val="9"/>
        <color rgb="FF000000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</si>
  <si>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10"/>
        <color rgb="FF000000"/>
        <rFont val="Verdana"/>
        <family val="2"/>
      </rPr>
      <t xml:space="preserve"> </t>
    </r>
    <r>
      <rPr>
        <b/>
        <sz val="8"/>
        <color rgb="FF000000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8"/>
        <color rgb="FF000000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</si>
  <si>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Se desconoce</t>
  </si>
  <si>
    <t>No</t>
  </si>
  <si>
    <t>Consejo General de la Abogacia</t>
  </si>
  <si>
    <t>Nº total prestaciones de asistencia letrada realizadas</t>
  </si>
  <si>
    <t>Distribucion por colegios</t>
  </si>
  <si>
    <t>OVIEDO</t>
  </si>
  <si>
    <t>GIJÓN</t>
  </si>
  <si>
    <t>Nº total servicios de guardia realizados</t>
  </si>
  <si>
    <t>Cantidad distribuida para indemnizar las prestaciones de asistencia letrada en el servicio de guardia</t>
  </si>
  <si>
    <t>Nº de profesionales que han intervenido en la prestación del servicio</t>
  </si>
  <si>
    <t>Nº total de prestaciones de asistencia juridica gratuita, excluidas las de los servicios de guardia</t>
  </si>
  <si>
    <t>Distribucion por colegios y jurisdicción</t>
  </si>
  <si>
    <t>Cantidad distribuida para indemnizar las prestaciones de asistencia juridica gratuita, excluidas las de los servicios de guardia</t>
  </si>
  <si>
    <t>Importe destinado a atender los gastos de infraestructura y funcionamiento operativo de los servicios de de asitencia juridica gratuita</t>
  </si>
  <si>
    <t>Cantidad distribuida a cada colegio por el Consejo General para atender los gastos de organización, infraestructura, y funcionamiento de los servicios</t>
  </si>
  <si>
    <t>Consejo General de los Colegios de Procuradores</t>
  </si>
  <si>
    <t>Importe destinado a atender los gastos de infraestructura y funcionamiento operativo de los servicios de de ssitencia juridica gratuita</t>
  </si>
  <si>
    <t>Datos necesarios para cuestionario CEPEJ</t>
  </si>
  <si>
    <t>Total</t>
  </si>
  <si>
    <t>Número de casos  no litigiosos o que no se llevan ante un tribunal en los que se ha concedido ayuda legal</t>
  </si>
  <si>
    <t>CANTABRIA</t>
  </si>
  <si>
    <t xml:space="preserve">      Barcelona</t>
  </si>
  <si>
    <t xml:space="preserve">      Girona</t>
  </si>
  <si>
    <t xml:space="preserve">      Lleida</t>
  </si>
  <si>
    <t xml:space="preserve">      Tarragona</t>
  </si>
  <si>
    <t xml:space="preserve">       Terras del'Ebre</t>
  </si>
  <si>
    <t>ANDALUCIA</t>
  </si>
  <si>
    <t xml:space="preserve">     Córdoba</t>
  </si>
  <si>
    <t xml:space="preserve">     Granada</t>
  </si>
  <si>
    <t xml:space="preserve">     Huelva</t>
  </si>
  <si>
    <t xml:space="preserve">     Jaén</t>
  </si>
  <si>
    <t xml:space="preserve">      Málaga</t>
  </si>
  <si>
    <t xml:space="preserve">      Sevilla</t>
  </si>
  <si>
    <t xml:space="preserve">     Almeria</t>
  </si>
  <si>
    <t xml:space="preserve">     Cádiz</t>
  </si>
  <si>
    <t>CANARIAS</t>
  </si>
  <si>
    <t>MINISTERIO</t>
  </si>
  <si>
    <t xml:space="preserve">Nº de solicitudes </t>
  </si>
  <si>
    <t>Nº de reconocimientos de derecho</t>
  </si>
  <si>
    <t>Necesarios para la CEPEJ</t>
  </si>
  <si>
    <t xml:space="preserve">       Lugo</t>
  </si>
  <si>
    <t xml:space="preserve">       Coruña</t>
  </si>
  <si>
    <t>Casos presentados a los tribunales</t>
  </si>
  <si>
    <t>Casos no litigiosos o casos no presentados en los tribunales (consultas jurídicas, mediación o arbitraje, etc.)</t>
  </si>
  <si>
    <t>Presupuesto aprobado en justicia gratuita</t>
  </si>
  <si>
    <t>Total ejecutado</t>
  </si>
  <si>
    <t>Total aprobado</t>
  </si>
  <si>
    <t>PRESUPUESTOS</t>
  </si>
  <si>
    <t>ANTEQUERA</t>
  </si>
  <si>
    <t>JEREZ</t>
  </si>
  <si>
    <t>LUCENA</t>
  </si>
  <si>
    <t>turno de oficio</t>
  </si>
  <si>
    <t>ALMERÍA</t>
  </si>
  <si>
    <t>MÁLAGA</t>
  </si>
  <si>
    <t>Cantidad distribuida para indemnizar las prestaciones de asistencia jurídica gratuita, excluidas las de los servicios de guardia</t>
  </si>
  <si>
    <t>Zaragoza:13.571</t>
  </si>
  <si>
    <t>Huesca:2.271</t>
  </si>
  <si>
    <t>Teruel:1.223</t>
  </si>
  <si>
    <t>Zaragoza:</t>
  </si>
  <si>
    <t>Huesca:</t>
  </si>
  <si>
    <t>Teruel:</t>
  </si>
  <si>
    <t>Huesca.</t>
  </si>
  <si>
    <t>Tudela</t>
  </si>
  <si>
    <t>Estella</t>
  </si>
  <si>
    <t>Tafalla</t>
  </si>
  <si>
    <t>Aoiz</t>
  </si>
  <si>
    <t>Pamplona</t>
  </si>
  <si>
    <t>Pamplona-Aoiz</t>
  </si>
  <si>
    <t>Penal</t>
  </si>
  <si>
    <t>Civil</t>
  </si>
  <si>
    <t>Social</t>
  </si>
  <si>
    <t>Contencioso</t>
  </si>
  <si>
    <t>Extranjería</t>
  </si>
  <si>
    <t>Pamplona-Apoiz</t>
  </si>
  <si>
    <t>Presupuesto</t>
  </si>
  <si>
    <t>Justificaciones</t>
  </si>
  <si>
    <t>Resumen solicitudes</t>
  </si>
  <si>
    <t>Violencia de género</t>
  </si>
  <si>
    <t>CEPEJ</t>
  </si>
  <si>
    <t>Con pleito en trámite</t>
  </si>
  <si>
    <t>Fichas comisiones de justicia gratuita</t>
  </si>
  <si>
    <t xml:space="preserve">    Córdoba</t>
  </si>
  <si>
    <t xml:space="preserve">    Granada</t>
  </si>
  <si>
    <t xml:space="preserve">    Huelva</t>
  </si>
  <si>
    <t xml:space="preserve">    Jaén</t>
  </si>
  <si>
    <t xml:space="preserve">    Málaga</t>
  </si>
  <si>
    <t xml:space="preserve">    Sevilla</t>
  </si>
  <si>
    <t xml:space="preserve">    Almeria</t>
  </si>
  <si>
    <t xml:space="preserve">    Cádiz</t>
  </si>
  <si>
    <t xml:space="preserve">     Barcelona</t>
  </si>
  <si>
    <t xml:space="preserve">     Girona</t>
  </si>
  <si>
    <t xml:space="preserve">     Lleida</t>
  </si>
  <si>
    <t xml:space="preserve">     Tarragona</t>
  </si>
  <si>
    <t xml:space="preserve">     Terres de'Ebre</t>
  </si>
  <si>
    <t xml:space="preserve">     A Coruña</t>
  </si>
  <si>
    <t xml:space="preserve">     Lugo</t>
  </si>
  <si>
    <t xml:space="preserve">     Ourense</t>
  </si>
  <si>
    <t xml:space="preserve">     Pontetevedra</t>
  </si>
  <si>
    <t>PAIS VASCO</t>
  </si>
  <si>
    <t xml:space="preserve">     Alaba</t>
  </si>
  <si>
    <t xml:space="preserve">     Guipozcoa</t>
  </si>
  <si>
    <t xml:space="preserve">     Vizcaya</t>
  </si>
  <si>
    <t>LA RIOJA</t>
  </si>
  <si>
    <t>15 DIAS</t>
  </si>
  <si>
    <t>Este informe se debe de tomar como una aproximación pues se basa en una metodologia y en unos procedimientos todavia no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</si>
</sst>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-C0A]#,##0"/>
    <numFmt numFmtId="165" formatCode="#,##0.00\ &quot;€&quot;"/>
    <numFmt numFmtId="166" formatCode="#,##0\ &quot;€&quot;"/>
    <numFmt numFmtId="167" formatCode="#,##0.00&quot; &quot;[$€-C0A];[Red]&quot;-&quot;#,##0.00&quot; &quot;[$€-C0A]"/>
  </numFmts>
  <fonts count="9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11"/>
      <color indexed="8"/>
      <name val="Verdana"/>
      <family val="2"/>
    </font>
    <font>
      <b/>
      <sz val="14"/>
      <color indexed="8"/>
      <name val="Verdana"/>
      <family val="2"/>
    </font>
    <font>
      <sz val="11"/>
      <color indexed="8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i/>
      <sz val="8"/>
      <color indexed="8"/>
      <name val="Verdana"/>
      <family val="2"/>
    </font>
    <font>
      <sz val="11"/>
      <color indexed="8"/>
      <name val="Calibri"/>
      <family val="2"/>
    </font>
    <font>
      <b/>
      <sz val="16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4"/>
      <color indexed="8"/>
      <name val="Calibri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i/>
      <sz val="8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10"/>
      <color indexed="8"/>
      <name val="Verdana"/>
      <family val="2"/>
    </font>
    <font>
      <b/>
      <i/>
      <sz val="11"/>
      <color indexed="8"/>
      <name val="Verdan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erdana"/>
      <family val="2"/>
    </font>
    <font>
      <b/>
      <sz val="11"/>
      <color theme="3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b/>
      <i/>
      <sz val="9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3" tint="0.39997558519241921"/>
      <name val="Verdana"/>
      <family val="2"/>
    </font>
    <font>
      <sz val="11"/>
      <color rgb="FF000000"/>
      <name val="Calibri"/>
      <family val="2"/>
    </font>
    <font>
      <sz val="8"/>
      <color rgb="FF000000"/>
      <name val="Calibri1"/>
    </font>
    <font>
      <sz val="11"/>
      <color rgb="FF000000"/>
      <name val="Calibri1"/>
    </font>
    <font>
      <b/>
      <sz val="8"/>
      <color rgb="FF000000"/>
      <name val="Verdana1"/>
    </font>
    <font>
      <sz val="8"/>
      <color rgb="FF000000"/>
      <name val="Verdana1"/>
    </font>
    <font>
      <sz val="11"/>
      <color rgb="FF000000"/>
      <name val="Verdana1"/>
    </font>
    <font>
      <b/>
      <i/>
      <sz val="8"/>
      <color rgb="FF000000"/>
      <name val="Verdana1"/>
    </font>
    <font>
      <b/>
      <sz val="12"/>
      <color rgb="FF000000"/>
      <name val="Calibri1"/>
    </font>
    <font>
      <b/>
      <sz val="11"/>
      <color rgb="FF000000"/>
      <name val="Verdana1"/>
    </font>
    <font>
      <sz val="10"/>
      <color rgb="FF000000"/>
      <name val="Verdana1"/>
    </font>
    <font>
      <b/>
      <sz val="10"/>
      <color rgb="FF000000"/>
      <name val="Verdana1"/>
    </font>
    <font>
      <b/>
      <i/>
      <sz val="10"/>
      <color rgb="FF000000"/>
      <name val="Verdana1"/>
    </font>
    <font>
      <sz val="8"/>
      <color rgb="FF000000"/>
      <name val="Calibri"/>
      <family val="2"/>
    </font>
    <font>
      <sz val="8"/>
      <color rgb="FF000000"/>
      <name val="Calibri2"/>
    </font>
    <font>
      <b/>
      <sz val="8"/>
      <color rgb="FF000000"/>
      <name val="Calibri1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Calibri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i/>
      <sz val="10"/>
      <color rgb="FF000000"/>
      <name val="Verdana"/>
      <family val="2"/>
    </font>
    <font>
      <b/>
      <sz val="12"/>
      <color rgb="FF000000"/>
      <name val="Calibri"/>
      <family val="2"/>
    </font>
    <font>
      <b/>
      <sz val="11"/>
      <color rgb="FFFF0000"/>
      <name val="Verdana1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i/>
      <sz val="10"/>
      <color indexed="8"/>
      <name val="Verdana"/>
      <family val="2"/>
    </font>
    <font>
      <b/>
      <i/>
      <sz val="11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12"/>
      <color rgb="FFFF0000"/>
      <name val="Verdana"/>
      <family val="2"/>
    </font>
    <font>
      <b/>
      <sz val="11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Verdana"/>
      <family val="2"/>
    </font>
    <font>
      <b/>
      <sz val="6"/>
      <color rgb="FFFF0000"/>
      <name val="Verdana"/>
      <family val="2"/>
    </font>
    <font>
      <b/>
      <sz val="9"/>
      <color rgb="FF000000"/>
      <name val="Verdana"/>
      <family val="2"/>
    </font>
    <font>
      <sz val="11"/>
      <color indexed="12"/>
      <name val="Verdana"/>
      <family val="2"/>
    </font>
    <font>
      <sz val="11"/>
      <color indexed="10"/>
      <name val="Verdana"/>
      <family val="2"/>
    </font>
    <font>
      <sz val="11"/>
      <color indexed="10"/>
      <name val="Calibri"/>
      <family val="2"/>
    </font>
    <font>
      <b/>
      <sz val="14"/>
      <color rgb="FF000000"/>
      <name val="Verdan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rgb="FF000000"/>
      <name val="NewsGotT"/>
    </font>
    <font>
      <b/>
      <sz val="10"/>
      <color rgb="FF000000"/>
      <name val="NewsGotT"/>
    </font>
    <font>
      <sz val="11"/>
      <color rgb="FF000000"/>
      <name val="NewsGotT"/>
    </font>
    <font>
      <b/>
      <sz val="12"/>
      <color rgb="FF000000"/>
      <name val="NewsGotT"/>
    </font>
    <font>
      <sz val="10"/>
      <color rgb="FF008000"/>
      <name val="NewsGotT"/>
    </font>
    <font>
      <b/>
      <sz val="11"/>
      <color rgb="FF000000"/>
      <name val="NewsGotT"/>
    </font>
    <font>
      <b/>
      <sz val="11"/>
      <color rgb="FF008000"/>
      <name val="NewsGotT"/>
    </font>
    <font>
      <b/>
      <sz val="11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37" fillId="0" borderId="0" applyNumberFormat="0" applyFill="0" applyBorder="0" applyAlignment="0" applyProtection="0"/>
    <xf numFmtId="44" fontId="81" fillId="0" borderId="0" applyFont="0" applyFill="0" applyBorder="0" applyAlignment="0" applyProtection="0"/>
  </cellStyleXfs>
  <cellXfs count="664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/>
    <xf numFmtId="0" fontId="15" fillId="0" borderId="0" xfId="0" applyFont="1" applyFill="1"/>
    <xf numFmtId="0" fontId="23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23" fillId="0" borderId="0" xfId="0" applyFont="1"/>
    <xf numFmtId="0" fontId="18" fillId="0" borderId="0" xfId="0" applyFont="1"/>
    <xf numFmtId="0" fontId="26" fillId="0" borderId="0" xfId="0" applyFont="1"/>
    <xf numFmtId="0" fontId="26" fillId="0" borderId="0" xfId="0" applyFont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3" fontId="26" fillId="0" borderId="4" xfId="0" applyNumberFormat="1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6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5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3" fontId="26" fillId="0" borderId="4" xfId="0" applyNumberFormat="1" applyFont="1" applyBorder="1" applyAlignment="1">
      <alignment horizontal="right" vertical="center" wrapText="1"/>
    </xf>
    <xf numFmtId="0" fontId="25" fillId="0" borderId="0" xfId="0" applyFont="1"/>
    <xf numFmtId="0" fontId="7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3" fontId="18" fillId="0" borderId="8" xfId="0" applyNumberFormat="1" applyFont="1" applyBorder="1" applyAlignment="1">
      <alignment vertical="center" wrapText="1"/>
    </xf>
    <xf numFmtId="3" fontId="0" fillId="0" borderId="8" xfId="0" applyNumberFormat="1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wrapText="1"/>
    </xf>
    <xf numFmtId="3" fontId="2" fillId="0" borderId="12" xfId="1" applyNumberFormat="1" applyFont="1" applyBorder="1" applyAlignment="1">
      <alignment vertical="center" wrapText="1"/>
    </xf>
    <xf numFmtId="3" fontId="18" fillId="0" borderId="12" xfId="0" applyNumberFormat="1" applyFont="1" applyBorder="1" applyAlignment="1">
      <alignment vertical="center" wrapText="1"/>
    </xf>
    <xf numFmtId="3" fontId="7" fillId="0" borderId="12" xfId="0" applyNumberFormat="1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3" fontId="26" fillId="0" borderId="4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2" fillId="0" borderId="0" xfId="0" applyFont="1"/>
    <xf numFmtId="0" fontId="17" fillId="0" borderId="0" xfId="0" applyFont="1"/>
    <xf numFmtId="0" fontId="0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5" fillId="0" borderId="0" xfId="0" applyFont="1" applyFill="1"/>
    <xf numFmtId="0" fontId="38" fillId="0" borderId="0" xfId="0" applyFont="1"/>
    <xf numFmtId="0" fontId="4" fillId="2" borderId="0" xfId="0" applyFont="1" applyFill="1"/>
    <xf numFmtId="0" fontId="37" fillId="2" borderId="0" xfId="2" applyFill="1" applyAlignment="1" applyProtection="1">
      <alignment horizontal="left"/>
    </xf>
    <xf numFmtId="0" fontId="5" fillId="0" borderId="8" xfId="0" applyFont="1" applyFill="1" applyBorder="1" applyAlignment="1">
      <alignment vertical="center" wrapText="1"/>
    </xf>
    <xf numFmtId="0" fontId="6" fillId="0" borderId="0" xfId="0" applyFont="1" applyFill="1"/>
    <xf numFmtId="0" fontId="6" fillId="0" borderId="0" xfId="0" applyFont="1" applyFill="1" applyBorder="1"/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40" fillId="0" borderId="0" xfId="1" applyFont="1"/>
    <xf numFmtId="0" fontId="41" fillId="0" borderId="0" xfId="1" applyFont="1"/>
    <xf numFmtId="0" fontId="42" fillId="0" borderId="0" xfId="1" applyFont="1" applyFill="1" applyBorder="1" applyAlignment="1">
      <alignment vertical="center"/>
    </xf>
    <xf numFmtId="0" fontId="43" fillId="0" borderId="0" xfId="1" applyFont="1"/>
    <xf numFmtId="0" fontId="44" fillId="0" borderId="0" xfId="1" applyFont="1"/>
    <xf numFmtId="0" fontId="42" fillId="0" borderId="2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center" wrapText="1"/>
    </xf>
    <xf numFmtId="0" fontId="41" fillId="0" borderId="0" xfId="1" applyFont="1" applyAlignment="1">
      <alignment vertical="center" wrapText="1"/>
    </xf>
    <xf numFmtId="0" fontId="43" fillId="0" borderId="5" xfId="1" applyFont="1" applyBorder="1" applyAlignment="1">
      <alignment horizontal="center" vertical="center" wrapText="1"/>
    </xf>
    <xf numFmtId="164" fontId="43" fillId="0" borderId="4" xfId="1" applyNumberFormat="1" applyFont="1" applyBorder="1" applyAlignment="1">
      <alignment vertical="center" wrapText="1"/>
    </xf>
    <xf numFmtId="0" fontId="43" fillId="0" borderId="4" xfId="1" applyFont="1" applyBorder="1" applyAlignment="1">
      <alignment vertical="center" wrapText="1"/>
    </xf>
    <xf numFmtId="0" fontId="43" fillId="0" borderId="0" xfId="1" applyFont="1" applyBorder="1" applyAlignment="1">
      <alignment vertical="center" wrapText="1"/>
    </xf>
    <xf numFmtId="0" fontId="42" fillId="0" borderId="0" xfId="1" applyFont="1" applyAlignment="1">
      <alignment vertical="center" wrapText="1"/>
    </xf>
    <xf numFmtId="0" fontId="51" fillId="0" borderId="0" xfId="1" applyFont="1" applyAlignment="1">
      <alignment vertical="center" wrapText="1"/>
    </xf>
    <xf numFmtId="0" fontId="40" fillId="0" borderId="0" xfId="1" applyFont="1" applyAlignment="1">
      <alignment vertical="center" wrapText="1"/>
    </xf>
    <xf numFmtId="164" fontId="43" fillId="0" borderId="5" xfId="1" applyNumberFormat="1" applyFont="1" applyBorder="1" applyAlignment="1">
      <alignment vertical="center" wrapText="1"/>
    </xf>
    <xf numFmtId="0" fontId="42" fillId="0" borderId="0" xfId="1" applyFont="1" applyAlignment="1">
      <alignment horizontal="left" vertical="center"/>
    </xf>
    <xf numFmtId="0" fontId="47" fillId="0" borderId="0" xfId="1" applyFont="1" applyAlignment="1">
      <alignment horizontal="left" vertical="center"/>
    </xf>
    <xf numFmtId="0" fontId="52" fillId="0" borderId="5" xfId="1" applyFont="1" applyBorder="1" applyAlignment="1">
      <alignment vertical="center" wrapText="1"/>
    </xf>
    <xf numFmtId="0" fontId="40" fillId="0" borderId="5" xfId="1" applyFont="1" applyBorder="1" applyAlignment="1">
      <alignment vertical="center" wrapText="1"/>
    </xf>
    <xf numFmtId="0" fontId="40" fillId="0" borderId="0" xfId="0" applyFont="1"/>
    <xf numFmtId="0" fontId="41" fillId="0" borderId="0" xfId="0" applyFont="1"/>
    <xf numFmtId="0" fontId="39" fillId="0" borderId="0" xfId="1" applyFont="1" applyAlignment="1">
      <alignment vertical="center" wrapText="1"/>
    </xf>
    <xf numFmtId="0" fontId="42" fillId="0" borderId="0" xfId="0" applyFont="1" applyFill="1" applyBorder="1" applyAlignment="1">
      <alignment vertical="center"/>
    </xf>
    <xf numFmtId="0" fontId="43" fillId="0" borderId="0" xfId="0" applyFont="1"/>
    <xf numFmtId="0" fontId="44" fillId="0" borderId="0" xfId="0" applyFont="1"/>
    <xf numFmtId="0" fontId="42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3" fillId="0" borderId="5" xfId="0" applyFont="1" applyBorder="1" applyAlignment="1">
      <alignment horizontal="center" vertical="center" wrapText="1"/>
    </xf>
    <xf numFmtId="3" fontId="43" fillId="0" borderId="4" xfId="0" applyNumberFormat="1" applyFont="1" applyBorder="1" applyAlignment="1">
      <alignment vertical="center" wrapText="1"/>
    </xf>
    <xf numFmtId="0" fontId="43" fillId="0" borderId="4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43" fillId="0" borderId="5" xfId="0" applyFont="1" applyBorder="1" applyAlignment="1">
      <alignment vertical="center" wrapText="1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0" fillId="0" borderId="5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39" fillId="0" borderId="0" xfId="1" applyFont="1"/>
    <xf numFmtId="0" fontId="51" fillId="3" borderId="0" xfId="1" applyFont="1" applyFill="1"/>
    <xf numFmtId="0" fontId="54" fillId="3" borderId="0" xfId="1" applyFont="1" applyFill="1" applyBorder="1" applyAlignment="1">
      <alignment vertical="center"/>
    </xf>
    <xf numFmtId="0" fontId="55" fillId="3" borderId="0" xfId="1" applyFont="1" applyFill="1"/>
    <xf numFmtId="0" fontId="54" fillId="3" borderId="2" xfId="1" applyFont="1" applyFill="1" applyBorder="1" applyAlignment="1">
      <alignment horizontal="center" vertical="center" wrapText="1"/>
    </xf>
    <xf numFmtId="0" fontId="54" fillId="3" borderId="0" xfId="1" applyFont="1" applyFill="1" applyBorder="1" applyAlignment="1">
      <alignment horizontal="center" vertical="center" wrapText="1"/>
    </xf>
    <xf numFmtId="0" fontId="51" fillId="3" borderId="0" xfId="1" applyFont="1" applyFill="1" applyAlignment="1">
      <alignment vertical="center" wrapText="1"/>
    </xf>
    <xf numFmtId="0" fontId="55" fillId="3" borderId="5" xfId="1" applyFont="1" applyFill="1" applyBorder="1" applyAlignment="1">
      <alignment horizontal="center" vertical="center" wrapText="1"/>
    </xf>
    <xf numFmtId="164" fontId="55" fillId="3" borderId="4" xfId="1" applyNumberFormat="1" applyFont="1" applyFill="1" applyBorder="1" applyAlignment="1">
      <alignment vertical="center" wrapText="1"/>
    </xf>
    <xf numFmtId="0" fontId="55" fillId="3" borderId="4" xfId="1" applyFont="1" applyFill="1" applyBorder="1" applyAlignment="1">
      <alignment vertical="center" wrapText="1"/>
    </xf>
    <xf numFmtId="0" fontId="55" fillId="3" borderId="0" xfId="1" applyFont="1" applyFill="1" applyBorder="1" applyAlignment="1">
      <alignment vertical="center" wrapText="1"/>
    </xf>
    <xf numFmtId="0" fontId="54" fillId="3" borderId="0" xfId="1" applyFont="1" applyFill="1" applyAlignment="1">
      <alignment vertical="center" wrapText="1"/>
    </xf>
    <xf numFmtId="0" fontId="55" fillId="3" borderId="5" xfId="1" applyFont="1" applyFill="1" applyBorder="1" applyAlignment="1">
      <alignment vertical="center" wrapText="1"/>
    </xf>
    <xf numFmtId="0" fontId="54" fillId="3" borderId="0" xfId="1" applyFont="1" applyFill="1" applyAlignment="1">
      <alignment horizontal="left" vertical="center"/>
    </xf>
    <xf numFmtId="0" fontId="51" fillId="3" borderId="5" xfId="1" applyFont="1" applyFill="1" applyBorder="1" applyAlignment="1">
      <alignment vertical="center" wrapText="1"/>
    </xf>
    <xf numFmtId="0" fontId="54" fillId="0" borderId="0" xfId="1" applyFont="1" applyFill="1" applyBorder="1" applyAlignment="1">
      <alignment vertical="center"/>
    </xf>
    <xf numFmtId="0" fontId="55" fillId="0" borderId="0" xfId="1" applyFont="1"/>
    <xf numFmtId="0" fontId="51" fillId="0" borderId="0" xfId="1" applyFont="1"/>
    <xf numFmtId="0" fontId="54" fillId="0" borderId="2" xfId="1" applyFont="1" applyBorder="1" applyAlignment="1">
      <alignment horizontal="center" vertical="center" wrapText="1"/>
    </xf>
    <xf numFmtId="0" fontId="54" fillId="0" borderId="0" xfId="1" applyFont="1" applyBorder="1" applyAlignment="1">
      <alignment horizontal="center" vertical="center" wrapText="1"/>
    </xf>
    <xf numFmtId="0" fontId="55" fillId="0" borderId="5" xfId="1" applyFont="1" applyBorder="1" applyAlignment="1">
      <alignment horizontal="center" vertical="center" wrapText="1"/>
    </xf>
    <xf numFmtId="164" fontId="55" fillId="0" borderId="4" xfId="1" applyNumberFormat="1" applyFont="1" applyBorder="1" applyAlignment="1">
      <alignment vertical="center" wrapText="1"/>
    </xf>
    <xf numFmtId="0" fontId="55" fillId="0" borderId="4" xfId="1" applyFont="1" applyBorder="1" applyAlignment="1">
      <alignment vertical="center" wrapText="1"/>
    </xf>
    <xf numFmtId="0" fontId="55" fillId="0" borderId="0" xfId="1" applyFont="1" applyBorder="1" applyAlignment="1">
      <alignment vertical="center" wrapText="1"/>
    </xf>
    <xf numFmtId="0" fontId="54" fillId="0" borderId="0" xfId="1" applyFont="1" applyAlignment="1">
      <alignment vertical="center" wrapText="1"/>
    </xf>
    <xf numFmtId="0" fontId="55" fillId="0" borderId="5" xfId="1" applyFont="1" applyBorder="1" applyAlignment="1">
      <alignment vertical="center" wrapText="1"/>
    </xf>
    <xf numFmtId="0" fontId="54" fillId="0" borderId="0" xfId="1" applyFont="1" applyAlignment="1">
      <alignment horizontal="left" vertical="center"/>
    </xf>
    <xf numFmtId="0" fontId="51" fillId="0" borderId="5" xfId="1" applyFont="1" applyBorder="1" applyAlignment="1">
      <alignment vertical="center" wrapText="1"/>
    </xf>
    <xf numFmtId="0" fontId="26" fillId="0" borderId="0" xfId="1" applyFont="1"/>
    <xf numFmtId="0" fontId="25" fillId="0" borderId="0" xfId="1" applyFont="1" applyAlignment="1">
      <alignment horizontal="left" vertical="center"/>
    </xf>
    <xf numFmtId="3" fontId="43" fillId="0" borderId="5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6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3" fontId="7" fillId="0" borderId="34" xfId="0" applyNumberFormat="1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3" fontId="7" fillId="0" borderId="35" xfId="0" applyNumberFormat="1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6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23" fillId="0" borderId="13" xfId="0" applyFont="1" applyBorder="1" applyAlignment="1">
      <alignment vertical="center" wrapText="1"/>
    </xf>
    <xf numFmtId="0" fontId="67" fillId="0" borderId="0" xfId="0" applyFont="1"/>
    <xf numFmtId="0" fontId="16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3" fontId="18" fillId="0" borderId="34" xfId="0" applyNumberFormat="1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3" fontId="18" fillId="0" borderId="35" xfId="0" applyNumberFormat="1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1" fillId="0" borderId="8" xfId="0" applyFont="1" applyBorder="1" applyAlignment="1">
      <alignment vertical="center" wrapText="1"/>
    </xf>
    <xf numFmtId="3" fontId="71" fillId="0" borderId="34" xfId="0" applyNumberFormat="1" applyFont="1" applyBorder="1" applyAlignment="1">
      <alignment vertical="center" wrapText="1"/>
    </xf>
    <xf numFmtId="0" fontId="71" fillId="0" borderId="35" xfId="0" applyFont="1" applyBorder="1" applyAlignment="1">
      <alignment vertical="center" wrapText="1"/>
    </xf>
    <xf numFmtId="3" fontId="71" fillId="0" borderId="35" xfId="0" applyNumberFormat="1" applyFont="1" applyBorder="1" applyAlignment="1">
      <alignment vertical="center" wrapText="1"/>
    </xf>
    <xf numFmtId="0" fontId="71" fillId="0" borderId="36" xfId="0" applyFont="1" applyBorder="1" applyAlignment="1">
      <alignment vertical="center" wrapText="1"/>
    </xf>
    <xf numFmtId="0" fontId="72" fillId="0" borderId="0" xfId="0" applyFont="1" applyAlignment="1">
      <alignment vertical="center" wrapText="1"/>
    </xf>
    <xf numFmtId="0" fontId="71" fillId="0" borderId="8" xfId="0" applyFont="1" applyBorder="1" applyAlignment="1">
      <alignment vertical="center" wrapText="1"/>
    </xf>
    <xf numFmtId="0" fontId="72" fillId="0" borderId="8" xfId="0" applyFont="1" applyBorder="1" applyAlignment="1">
      <alignment vertical="center" wrapText="1"/>
    </xf>
    <xf numFmtId="0" fontId="71" fillId="0" borderId="8" xfId="0" applyFont="1" applyBorder="1" applyAlignment="1">
      <alignment horizontal="center" vertical="center" wrapText="1"/>
    </xf>
    <xf numFmtId="0" fontId="72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72" fillId="0" borderId="0" xfId="0" applyFont="1" applyAlignment="1">
      <alignment horizontal="center" vertical="center" wrapText="1"/>
    </xf>
    <xf numFmtId="0" fontId="31" fillId="0" borderId="35" xfId="0" applyFont="1" applyBorder="1" applyAlignment="1">
      <alignment vertical="center" wrapText="1"/>
    </xf>
    <xf numFmtId="3" fontId="31" fillId="0" borderId="35" xfId="0" applyNumberFormat="1" applyFont="1" applyBorder="1" applyAlignment="1">
      <alignment vertical="center" wrapText="1"/>
    </xf>
    <xf numFmtId="3" fontId="18" fillId="0" borderId="36" xfId="0" applyNumberFormat="1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/>
    <xf numFmtId="0" fontId="16" fillId="0" borderId="0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7" fillId="0" borderId="0" xfId="0" applyFont="1"/>
    <xf numFmtId="3" fontId="18" fillId="0" borderId="34" xfId="0" applyNumberFormat="1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3" fontId="18" fillId="0" borderId="35" xfId="0" applyNumberFormat="1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46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54" fillId="0" borderId="0" xfId="1" applyFont="1" applyFill="1" applyAlignment="1" applyProtection="1">
      <alignment vertical="center"/>
    </xf>
    <xf numFmtId="0" fontId="55" fillId="0" borderId="0" xfId="1" applyFont="1" applyFill="1" applyAlignment="1" applyProtection="1"/>
    <xf numFmtId="0" fontId="55" fillId="0" borderId="5" xfId="1" applyFont="1" applyFill="1" applyBorder="1" applyAlignment="1" applyProtection="1">
      <alignment horizontal="center" vertical="center" wrapText="1"/>
    </xf>
    <xf numFmtId="0" fontId="26" fillId="0" borderId="5" xfId="0" applyFont="1" applyBorder="1"/>
    <xf numFmtId="0" fontId="55" fillId="0" borderId="5" xfId="1" applyFont="1" applyFill="1" applyBorder="1" applyAlignment="1" applyProtection="1">
      <alignment horizontal="right" vertical="center" wrapText="1"/>
    </xf>
    <xf numFmtId="164" fontId="55" fillId="0" borderId="4" xfId="1" applyNumberFormat="1" applyFont="1" applyFill="1" applyBorder="1" applyAlignment="1" applyProtection="1">
      <alignment horizontal="right" vertical="center" wrapText="1"/>
    </xf>
    <xf numFmtId="0" fontId="55" fillId="0" borderId="4" xfId="1" applyFont="1" applyFill="1" applyBorder="1" applyAlignment="1" applyProtection="1">
      <alignment horizontal="right" vertical="center" wrapText="1"/>
    </xf>
    <xf numFmtId="164" fontId="54" fillId="0" borderId="4" xfId="1" applyNumberFormat="1" applyFont="1" applyFill="1" applyBorder="1" applyAlignment="1" applyProtection="1">
      <alignment horizontal="right" vertical="center" wrapText="1"/>
    </xf>
    <xf numFmtId="0" fontId="54" fillId="0" borderId="4" xfId="1" applyFont="1" applyFill="1" applyBorder="1" applyAlignment="1" applyProtection="1">
      <alignment horizontal="right" vertical="center" wrapText="1"/>
    </xf>
    <xf numFmtId="0" fontId="55" fillId="0" borderId="0" xfId="1" applyFont="1" applyFill="1" applyAlignment="1" applyProtection="1">
      <alignment vertical="center" wrapText="1"/>
    </xf>
    <xf numFmtId="0" fontId="55" fillId="0" borderId="5" xfId="1" applyFont="1" applyFill="1" applyBorder="1" applyAlignment="1" applyProtection="1">
      <alignment vertical="center" wrapText="1"/>
    </xf>
    <xf numFmtId="0" fontId="54" fillId="0" borderId="5" xfId="1" applyFont="1" applyFill="1" applyBorder="1" applyAlignment="1" applyProtection="1">
      <alignment vertical="center" wrapText="1"/>
    </xf>
    <xf numFmtId="0" fontId="75" fillId="0" borderId="5" xfId="1" applyFont="1" applyFill="1" applyBorder="1" applyAlignment="1" applyProtection="1">
      <alignment vertical="center" wrapText="1"/>
    </xf>
    <xf numFmtId="0" fontId="54" fillId="0" borderId="0" xfId="1" applyFont="1" applyFill="1" applyAlignment="1" applyProtection="1">
      <alignment horizontal="left" vertical="center"/>
    </xf>
    <xf numFmtId="0" fontId="55" fillId="0" borderId="5" xfId="1" applyFont="1" applyFill="1" applyBorder="1" applyAlignment="1" applyProtection="1">
      <alignment horizontal="left" vertical="center" wrapText="1"/>
    </xf>
    <xf numFmtId="0" fontId="26" fillId="0" borderId="0" xfId="1" applyFont="1" applyFill="1" applyAlignment="1" applyProtection="1"/>
    <xf numFmtId="0" fontId="55" fillId="0" borderId="5" xfId="1" applyFont="1" applyFill="1" applyBorder="1" applyAlignment="1" applyProtection="1"/>
    <xf numFmtId="0" fontId="54" fillId="0" borderId="5" xfId="1" applyFont="1" applyFill="1" applyBorder="1" applyAlignment="1" applyProtection="1"/>
    <xf numFmtId="0" fontId="18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6" fillId="0" borderId="0" xfId="0" applyFont="1"/>
    <xf numFmtId="3" fontId="76" fillId="0" borderId="0" xfId="0" applyNumberFormat="1" applyFont="1"/>
    <xf numFmtId="0" fontId="77" fillId="0" borderId="0" xfId="0" applyFont="1"/>
    <xf numFmtId="3" fontId="77" fillId="0" borderId="0" xfId="0" applyNumberFormat="1" applyFont="1"/>
    <xf numFmtId="165" fontId="76" fillId="0" borderId="0" xfId="0" applyNumberFormat="1" applyFont="1"/>
    <xf numFmtId="165" fontId="77" fillId="0" borderId="0" xfId="0" applyNumberFormat="1" applyFont="1"/>
    <xf numFmtId="166" fontId="77" fillId="0" borderId="0" xfId="0" applyNumberFormat="1" applyFont="1"/>
    <xf numFmtId="1" fontId="76" fillId="0" borderId="0" xfId="0" applyNumberFormat="1" applyFont="1"/>
    <xf numFmtId="1" fontId="77" fillId="0" borderId="0" xfId="0" applyNumberFormat="1" applyFont="1"/>
    <xf numFmtId="4" fontId="5" fillId="0" borderId="0" xfId="0" applyNumberFormat="1" applyFont="1"/>
    <xf numFmtId="4" fontId="76" fillId="0" borderId="0" xfId="0" applyNumberFormat="1" applyFont="1"/>
    <xf numFmtId="4" fontId="77" fillId="0" borderId="0" xfId="0" applyNumberFormat="1" applyFont="1"/>
    <xf numFmtId="0" fontId="13" fillId="0" borderId="38" xfId="0" applyFont="1" applyBorder="1" applyAlignment="1">
      <alignment vertical="center"/>
    </xf>
    <xf numFmtId="0" fontId="0" fillId="0" borderId="0" xfId="0" applyFont="1" applyAlignment="1">
      <alignment vertical="center"/>
    </xf>
    <xf numFmtId="3" fontId="76" fillId="0" borderId="8" xfId="0" applyNumberFormat="1" applyFont="1" applyBorder="1" applyAlignment="1">
      <alignment vertical="center" wrapText="1"/>
    </xf>
    <xf numFmtId="3" fontId="78" fillId="0" borderId="0" xfId="0" applyNumberFormat="1" applyFont="1"/>
    <xf numFmtId="0" fontId="2" fillId="0" borderId="9" xfId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2" fillId="7" borderId="12" xfId="1" applyNumberFormat="1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vertical="center" wrapText="1"/>
    </xf>
    <xf numFmtId="3" fontId="2" fillId="7" borderId="12" xfId="0" applyNumberFormat="1" applyFont="1" applyFill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/>
    <xf numFmtId="0" fontId="0" fillId="0" borderId="0" xfId="0" applyFont="1"/>
    <xf numFmtId="0" fontId="82" fillId="0" borderId="0" xfId="1" applyFont="1" applyFill="1" applyAlignment="1"/>
    <xf numFmtId="0" fontId="26" fillId="0" borderId="0" xfId="1" applyFont="1" applyFill="1" applyAlignment="1"/>
    <xf numFmtId="0" fontId="75" fillId="0" borderId="0" xfId="1" applyFont="1" applyFill="1" applyAlignment="1"/>
    <xf numFmtId="0" fontId="84" fillId="0" borderId="0" xfId="0" applyFont="1" applyAlignment="1">
      <alignment horizontal="center" wrapText="1"/>
    </xf>
    <xf numFmtId="4" fontId="84" fillId="0" borderId="0" xfId="0" applyNumberFormat="1" applyFont="1" applyAlignment="1">
      <alignment horizontal="center" wrapText="1"/>
    </xf>
    <xf numFmtId="0" fontId="86" fillId="0" borderId="0" xfId="0" applyFont="1" applyAlignment="1">
      <alignment horizontal="center" wrapText="1"/>
    </xf>
    <xf numFmtId="167" fontId="83" fillId="0" borderId="0" xfId="0" applyNumberFormat="1" applyFont="1" applyAlignment="1">
      <alignment horizontal="center"/>
    </xf>
    <xf numFmtId="167" fontId="83" fillId="0" borderId="0" xfId="0" applyNumberFormat="1" applyFont="1" applyAlignment="1">
      <alignment horizontal="right"/>
    </xf>
    <xf numFmtId="4" fontId="87" fillId="0" borderId="0" xfId="0" applyNumberFormat="1" applyFont="1"/>
    <xf numFmtId="167" fontId="88" fillId="0" borderId="0" xfId="0" applyNumberFormat="1" applyFont="1"/>
    <xf numFmtId="167" fontId="84" fillId="0" borderId="0" xfId="0" applyNumberFormat="1" applyFont="1" applyAlignment="1">
      <alignment horizontal="center"/>
    </xf>
    <xf numFmtId="167" fontId="84" fillId="0" borderId="0" xfId="0" applyNumberFormat="1" applyFont="1" applyAlignment="1">
      <alignment horizontal="right"/>
    </xf>
    <xf numFmtId="0" fontId="84" fillId="0" borderId="0" xfId="0" applyFont="1" applyAlignment="1">
      <alignment horizontal="right"/>
    </xf>
    <xf numFmtId="4" fontId="89" fillId="0" borderId="0" xfId="0" applyNumberFormat="1" applyFont="1"/>
    <xf numFmtId="164" fontId="82" fillId="0" borderId="0" xfId="1" applyNumberFormat="1" applyFont="1" applyFill="1" applyAlignment="1"/>
    <xf numFmtId="164" fontId="75" fillId="0" borderId="0" xfId="1" applyNumberFormat="1" applyFont="1" applyFill="1" applyAlignment="1"/>
    <xf numFmtId="3" fontId="0" fillId="0" borderId="0" xfId="0" applyNumberFormat="1"/>
    <xf numFmtId="167" fontId="0" fillId="0" borderId="0" xfId="0" applyNumberFormat="1"/>
    <xf numFmtId="167" fontId="82" fillId="0" borderId="0" xfId="1" applyNumberFormat="1" applyFont="1" applyFill="1" applyAlignment="1"/>
    <xf numFmtId="167" fontId="75" fillId="0" borderId="0" xfId="1" applyNumberFormat="1" applyFont="1" applyFill="1" applyAlignment="1"/>
    <xf numFmtId="167" fontId="90" fillId="0" borderId="0" xfId="0" applyNumberFormat="1" applyFont="1"/>
    <xf numFmtId="0" fontId="82" fillId="0" borderId="0" xfId="1" applyFont="1" applyFill="1" applyAlignment="1">
      <alignment wrapText="1"/>
    </xf>
    <xf numFmtId="4" fontId="0" fillId="0" borderId="0" xfId="0" applyNumberFormat="1"/>
    <xf numFmtId="4" fontId="90" fillId="0" borderId="0" xfId="0" applyNumberFormat="1" applyFont="1"/>
    <xf numFmtId="3" fontId="83" fillId="0" borderId="0" xfId="0" applyNumberFormat="1" applyFont="1" applyAlignment="1">
      <alignment horizontal="right"/>
    </xf>
    <xf numFmtId="3" fontId="90" fillId="0" borderId="0" xfId="0" applyNumberFormat="1" applyFont="1"/>
    <xf numFmtId="3" fontId="84" fillId="0" borderId="0" xfId="0" applyNumberFormat="1" applyFont="1" applyAlignment="1">
      <alignment horizontal="right"/>
    </xf>
    <xf numFmtId="0" fontId="90" fillId="0" borderId="0" xfId="0" applyFont="1"/>
    <xf numFmtId="167" fontId="83" fillId="0" borderId="0" xfId="0" applyNumberFormat="1" applyFont="1" applyFill="1" applyAlignment="1">
      <alignment horizontal="right"/>
    </xf>
    <xf numFmtId="0" fontId="85" fillId="0" borderId="0" xfId="0" applyFont="1"/>
    <xf numFmtId="167" fontId="84" fillId="0" borderId="0" xfId="0" applyNumberFormat="1" applyFont="1" applyFill="1" applyAlignment="1">
      <alignment horizontal="right"/>
    </xf>
    <xf numFmtId="0" fontId="26" fillId="0" borderId="0" xfId="1" applyFont="1" applyFill="1" applyAlignment="1">
      <alignment wrapText="1"/>
    </xf>
    <xf numFmtId="3" fontId="7" fillId="0" borderId="0" xfId="0" applyNumberFormat="1" applyFont="1"/>
    <xf numFmtId="8" fontId="7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 wrapText="1"/>
    </xf>
    <xf numFmtId="0" fontId="7" fillId="0" borderId="0" xfId="0" applyFont="1"/>
    <xf numFmtId="0" fontId="77" fillId="0" borderId="0" xfId="0" applyFont="1"/>
    <xf numFmtId="3" fontId="77" fillId="0" borderId="0" xfId="0" applyNumberFormat="1" applyFont="1"/>
    <xf numFmtId="0" fontId="76" fillId="0" borderId="0" xfId="0" applyFont="1"/>
    <xf numFmtId="3" fontId="76" fillId="0" borderId="0" xfId="0" applyNumberFormat="1" applyFont="1"/>
    <xf numFmtId="4" fontId="77" fillId="0" borderId="0" xfId="0" applyNumberFormat="1" applyFont="1"/>
    <xf numFmtId="4" fontId="76" fillId="0" borderId="0" xfId="0" applyNumberFormat="1" applyFont="1"/>
    <xf numFmtId="4" fontId="5" fillId="0" borderId="0" xfId="0" applyNumberFormat="1" applyFont="1"/>
    <xf numFmtId="165" fontId="77" fillId="0" borderId="0" xfId="0" applyNumberFormat="1" applyFont="1"/>
    <xf numFmtId="165" fontId="76" fillId="0" borderId="0" xfId="0" applyNumberFormat="1" applyFont="1"/>
    <xf numFmtId="166" fontId="77" fillId="0" borderId="0" xfId="0" applyNumberFormat="1" applyFont="1"/>
    <xf numFmtId="1" fontId="76" fillId="0" borderId="0" xfId="0" applyNumberFormat="1" applyFont="1"/>
    <xf numFmtId="1" fontId="77" fillId="0" borderId="0" xfId="0" applyNumberFormat="1" applyFont="1"/>
    <xf numFmtId="6" fontId="7" fillId="0" borderId="0" xfId="0" applyNumberFormat="1" applyFont="1"/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0" fontId="32" fillId="0" borderId="0" xfId="2" applyFont="1"/>
    <xf numFmtId="0" fontId="82" fillId="0" borderId="0" xfId="1" applyFont="1" applyFill="1" applyAlignment="1">
      <alignment wrapText="1"/>
    </xf>
    <xf numFmtId="0" fontId="55" fillId="0" borderId="5" xfId="1" applyFont="1" applyFill="1" applyBorder="1" applyAlignment="1" applyProtection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58" fillId="0" borderId="0" xfId="1" applyFont="1" applyFill="1" applyAlignment="1"/>
    <xf numFmtId="0" fontId="59" fillId="0" borderId="0" xfId="1" applyFont="1" applyFill="1" applyAlignment="1"/>
    <xf numFmtId="0" fontId="91" fillId="0" borderId="0" xfId="1" applyFont="1" applyFill="1" applyAlignment="1"/>
    <xf numFmtId="4" fontId="58" fillId="0" borderId="0" xfId="0" applyNumberFormat="1" applyFont="1"/>
    <xf numFmtId="4" fontId="59" fillId="0" borderId="0" xfId="0" applyNumberFormat="1" applyFont="1"/>
    <xf numFmtId="164" fontId="58" fillId="0" borderId="0" xfId="1" applyNumberFormat="1" applyFont="1" applyFill="1" applyAlignment="1"/>
    <xf numFmtId="164" fontId="59" fillId="0" borderId="0" xfId="1" applyNumberFormat="1" applyFont="1" applyFill="1" applyAlignment="1"/>
    <xf numFmtId="167" fontId="59" fillId="0" borderId="0" xfId="1" applyNumberFormat="1" applyFont="1" applyFill="1" applyAlignment="1"/>
    <xf numFmtId="167" fontId="92" fillId="0" borderId="0" xfId="0" applyNumberFormat="1" applyFont="1"/>
    <xf numFmtId="167" fontId="59" fillId="0" borderId="0" xfId="0" applyNumberFormat="1" applyFont="1"/>
    <xf numFmtId="167" fontId="58" fillId="0" borderId="0" xfId="0" applyNumberFormat="1" applyFont="1"/>
    <xf numFmtId="0" fontId="58" fillId="0" borderId="0" xfId="0" applyFont="1"/>
    <xf numFmtId="0" fontId="59" fillId="0" borderId="0" xfId="0" applyFont="1"/>
    <xf numFmtId="3" fontId="68" fillId="0" borderId="0" xfId="0" applyNumberFormat="1" applyFont="1"/>
    <xf numFmtId="3" fontId="59" fillId="0" borderId="0" xfId="0" applyNumberFormat="1" applyFont="1"/>
    <xf numFmtId="167" fontId="68" fillId="0" borderId="0" xfId="0" applyNumberFormat="1" applyFont="1"/>
    <xf numFmtId="0" fontId="58" fillId="0" borderId="0" xfId="1" applyFont="1" applyFill="1" applyAlignment="1">
      <alignment wrapText="1"/>
    </xf>
    <xf numFmtId="0" fontId="68" fillId="0" borderId="0" xfId="0" applyFont="1"/>
    <xf numFmtId="0" fontId="68" fillId="0" borderId="8" xfId="0" applyFont="1" applyBorder="1" applyAlignment="1">
      <alignment horizontal="center" vertical="center" wrapText="1"/>
    </xf>
    <xf numFmtId="3" fontId="68" fillId="0" borderId="8" xfId="0" applyNumberFormat="1" applyFont="1" applyFill="1" applyBorder="1" applyAlignment="1">
      <alignment vertical="center"/>
    </xf>
    <xf numFmtId="3" fontId="68" fillId="0" borderId="11" xfId="0" applyNumberFormat="1" applyFont="1" applyBorder="1" applyAlignment="1">
      <alignment vertical="center"/>
    </xf>
    <xf numFmtId="3" fontId="68" fillId="0" borderId="8" xfId="0" applyNumberFormat="1" applyFont="1" applyBorder="1" applyAlignment="1">
      <alignment vertical="center"/>
    </xf>
    <xf numFmtId="0" fontId="68" fillId="0" borderId="8" xfId="0" applyFont="1" applyBorder="1"/>
    <xf numFmtId="0" fontId="68" fillId="0" borderId="12" xfId="0" applyFont="1" applyBorder="1"/>
    <xf numFmtId="3" fontId="68" fillId="7" borderId="8" xfId="0" applyNumberFormat="1" applyFont="1" applyFill="1" applyBorder="1" applyAlignment="1">
      <alignment vertical="center"/>
    </xf>
    <xf numFmtId="0" fontId="68" fillId="0" borderId="8" xfId="0" applyFont="1" applyBorder="1" applyAlignment="1">
      <alignment horizontal="center" vertical="center"/>
    </xf>
    <xf numFmtId="0" fontId="68" fillId="0" borderId="29" xfId="0" applyFont="1" applyBorder="1" applyAlignment="1">
      <alignment vertical="center" wrapText="1"/>
    </xf>
    <xf numFmtId="0" fontId="68" fillId="0" borderId="8" xfId="0" applyFont="1" applyBorder="1" applyAlignment="1">
      <alignment vertical="center" wrapText="1"/>
    </xf>
    <xf numFmtId="44" fontId="68" fillId="0" borderId="8" xfId="3" applyFont="1" applyBorder="1" applyAlignment="1">
      <alignment vertical="center" wrapText="1"/>
    </xf>
    <xf numFmtId="3" fontId="68" fillId="0" borderId="12" xfId="0" applyNumberFormat="1" applyFont="1" applyBorder="1" applyAlignment="1">
      <alignment vertical="center"/>
    </xf>
    <xf numFmtId="0" fontId="29" fillId="0" borderId="0" xfId="0" applyFont="1"/>
    <xf numFmtId="0" fontId="5" fillId="0" borderId="8" xfId="0" applyFont="1" applyFill="1" applyBorder="1" applyAlignment="1">
      <alignment horizontal="right" vertical="center" wrapText="1"/>
    </xf>
    <xf numFmtId="0" fontId="25" fillId="0" borderId="5" xfId="0" applyFont="1" applyFill="1" applyBorder="1" applyAlignment="1">
      <alignment horizontal="right"/>
    </xf>
    <xf numFmtId="0" fontId="18" fillId="0" borderId="0" xfId="0" applyFont="1" applyAlignment="1">
      <alignment wrapText="1"/>
    </xf>
    <xf numFmtId="0" fontId="55" fillId="0" borderId="47" xfId="1" applyFont="1" applyFill="1" applyBorder="1" applyAlignment="1" applyProtection="1">
      <alignment vertical="center" wrapText="1"/>
    </xf>
    <xf numFmtId="0" fontId="26" fillId="0" borderId="47" xfId="0" applyFont="1" applyBorder="1"/>
    <xf numFmtId="0" fontId="55" fillId="0" borderId="47" xfId="1" applyFont="1" applyFill="1" applyBorder="1" applyAlignment="1" applyProtection="1">
      <alignment horizontal="center" vertical="center" wrapText="1"/>
    </xf>
    <xf numFmtId="0" fontId="55" fillId="0" borderId="0" xfId="1" applyFont="1" applyFill="1" applyBorder="1" applyAlignment="1" applyProtection="1">
      <alignment vertical="center" wrapText="1"/>
    </xf>
    <xf numFmtId="0" fontId="26" fillId="0" borderId="0" xfId="0" applyFont="1" applyBorder="1"/>
    <xf numFmtId="0" fontId="55" fillId="0" borderId="0" xfId="1" applyFont="1" applyFill="1" applyBorder="1" applyAlignment="1" applyProtection="1">
      <alignment horizontal="center" vertical="center" wrapText="1"/>
    </xf>
    <xf numFmtId="0" fontId="55" fillId="0" borderId="48" xfId="1" applyFont="1" applyFill="1" applyBorder="1" applyAlignment="1" applyProtection="1">
      <alignment vertical="center" wrapText="1"/>
    </xf>
    <xf numFmtId="0" fontId="26" fillId="0" borderId="49" xfId="0" applyFont="1" applyBorder="1"/>
    <xf numFmtId="0" fontId="55" fillId="0" borderId="50" xfId="1" applyFont="1" applyFill="1" applyBorder="1" applyAlignment="1" applyProtection="1">
      <alignment horizontal="center" vertical="center" wrapText="1"/>
    </xf>
    <xf numFmtId="0" fontId="26" fillId="0" borderId="51" xfId="0" applyFont="1" applyBorder="1"/>
    <xf numFmtId="0" fontId="55" fillId="0" borderId="4" xfId="1" applyFont="1" applyFill="1" applyBorder="1" applyAlignment="1" applyProtection="1">
      <alignment vertical="center" wrapText="1"/>
    </xf>
    <xf numFmtId="0" fontId="55" fillId="0" borderId="8" xfId="0" applyFont="1" applyBorder="1"/>
    <xf numFmtId="0" fontId="26" fillId="0" borderId="52" xfId="0" applyFont="1" applyBorder="1"/>
    <xf numFmtId="0" fontId="75" fillId="0" borderId="52" xfId="1" applyFont="1" applyFill="1" applyBorder="1" applyAlignment="1" applyProtection="1">
      <alignment vertical="center" wrapText="1"/>
    </xf>
    <xf numFmtId="0" fontId="55" fillId="0" borderId="53" xfId="1" applyFont="1" applyFill="1" applyBorder="1" applyAlignment="1" applyProtection="1">
      <alignment vertical="center" wrapText="1"/>
    </xf>
    <xf numFmtId="0" fontId="54" fillId="0" borderId="0" xfId="1" applyFont="1" applyFill="1" applyBorder="1" applyAlignment="1" applyProtection="1">
      <alignment vertical="center" wrapText="1"/>
    </xf>
    <xf numFmtId="0" fontId="55" fillId="0" borderId="52" xfId="1" applyFont="1" applyFill="1" applyBorder="1" applyAlignment="1" applyProtection="1">
      <alignment horizontal="left" vertical="center" wrapText="1"/>
    </xf>
    <xf numFmtId="0" fontId="55" fillId="0" borderId="52" xfId="1" applyFont="1" applyFill="1" applyBorder="1" applyAlignment="1" applyProtection="1">
      <alignment horizontal="right" vertical="center" wrapText="1"/>
    </xf>
    <xf numFmtId="0" fontId="25" fillId="0" borderId="5" xfId="0" applyFont="1" applyBorder="1"/>
    <xf numFmtId="0" fontId="54" fillId="0" borderId="51" xfId="1" applyFont="1" applyBorder="1" applyAlignment="1">
      <alignment vertical="center" wrapText="1"/>
    </xf>
    <xf numFmtId="0" fontId="61" fillId="0" borderId="12" xfId="1" applyFont="1" applyBorder="1"/>
    <xf numFmtId="0" fontId="42" fillId="0" borderId="51" xfId="1" applyFont="1" applyBorder="1" applyAlignment="1">
      <alignment vertical="center" wrapText="1"/>
    </xf>
    <xf numFmtId="0" fontId="46" fillId="0" borderId="12" xfId="1" applyFont="1" applyBorder="1"/>
    <xf numFmtId="0" fontId="42" fillId="0" borderId="51" xfId="0" applyFont="1" applyBorder="1" applyAlignment="1">
      <alignment vertical="center" wrapText="1"/>
    </xf>
    <xf numFmtId="0" fontId="46" fillId="0" borderId="12" xfId="0" applyFont="1" applyBorder="1"/>
    <xf numFmtId="0" fontId="53" fillId="0" borderId="12" xfId="0" applyFont="1" applyBorder="1"/>
    <xf numFmtId="0" fontId="54" fillId="3" borderId="51" xfId="1" applyFont="1" applyFill="1" applyBorder="1" applyAlignment="1">
      <alignment vertical="center" wrapText="1"/>
    </xf>
    <xf numFmtId="0" fontId="57" fillId="3" borderId="12" xfId="1" applyFont="1" applyFill="1" applyBorder="1"/>
    <xf numFmtId="0" fontId="43" fillId="0" borderId="15" xfId="0" applyFont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0" fillId="0" borderId="8" xfId="0" applyBorder="1"/>
    <xf numFmtId="3" fontId="34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0" fillId="0" borderId="0" xfId="0" applyFont="1" applyBorder="1"/>
    <xf numFmtId="0" fontId="63" fillId="0" borderId="24" xfId="0" applyFont="1" applyBorder="1"/>
    <xf numFmtId="0" fontId="67" fillId="0" borderId="24" xfId="0" applyFont="1" applyBorder="1"/>
    <xf numFmtId="0" fontId="67" fillId="0" borderId="0" xfId="0" applyFont="1" applyBorder="1"/>
    <xf numFmtId="0" fontId="23" fillId="0" borderId="22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67" fillId="0" borderId="1" xfId="0" applyFont="1" applyBorder="1"/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3" fontId="71" fillId="0" borderId="8" xfId="0" applyNumberFormat="1" applyFont="1" applyBorder="1" applyAlignment="1">
      <alignment vertical="center" wrapText="1"/>
    </xf>
    <xf numFmtId="0" fontId="72" fillId="0" borderId="0" xfId="0" applyFont="1" applyBorder="1" applyAlignment="1">
      <alignment vertical="center" wrapText="1"/>
    </xf>
    <xf numFmtId="0" fontId="72" fillId="0" borderId="11" xfId="0" applyFont="1" applyBorder="1" applyAlignment="1">
      <alignment horizontal="center" vertical="center" wrapText="1"/>
    </xf>
    <xf numFmtId="0" fontId="16" fillId="8" borderId="0" xfId="0" applyFont="1" applyFill="1"/>
    <xf numFmtId="0" fontId="18" fillId="8" borderId="0" xfId="0" applyFont="1" applyFill="1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8" fillId="0" borderId="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75" fillId="0" borderId="5" xfId="1" applyFont="1" applyFill="1" applyBorder="1" applyAlignment="1">
      <alignment horizontal="left"/>
    </xf>
    <xf numFmtId="0" fontId="82" fillId="0" borderId="0" xfId="1" applyFont="1" applyFill="1" applyAlignment="1">
      <alignment wrapText="1"/>
    </xf>
    <xf numFmtId="0" fontId="75" fillId="0" borderId="5" xfId="1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25" fillId="0" borderId="5" xfId="1" applyFont="1" applyFill="1" applyBorder="1" applyAlignment="1">
      <alignment horizontal="left" vertical="center"/>
    </xf>
    <xf numFmtId="0" fontId="25" fillId="0" borderId="5" xfId="1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9" fillId="0" borderId="0" xfId="1" applyFont="1" applyFill="1" applyBorder="1" applyAlignment="1" applyProtection="1">
      <alignment horizontal="left" vertical="center"/>
    </xf>
    <xf numFmtId="0" fontId="79" fillId="0" borderId="5" xfId="1" applyFont="1" applyFill="1" applyBorder="1" applyAlignment="1" applyProtection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80" fillId="0" borderId="0" xfId="0" applyFont="1" applyAlignment="1">
      <alignment horizontal="center" wrapText="1"/>
    </xf>
    <xf numFmtId="0" fontId="74" fillId="0" borderId="0" xfId="1" applyFont="1" applyFill="1" applyAlignment="1" applyProtection="1">
      <alignment horizontal="left" vertical="center" wrapText="1"/>
    </xf>
    <xf numFmtId="0" fontId="54" fillId="5" borderId="5" xfId="1" applyFont="1" applyFill="1" applyBorder="1" applyAlignment="1" applyProtection="1">
      <alignment horizontal="left" vertical="center"/>
    </xf>
    <xf numFmtId="0" fontId="55" fillId="0" borderId="5" xfId="1" applyFont="1" applyFill="1" applyBorder="1" applyAlignment="1" applyProtection="1">
      <alignment vertical="center" wrapText="1"/>
    </xf>
    <xf numFmtId="0" fontId="54" fillId="0" borderId="5" xfId="1" applyFont="1" applyFill="1" applyBorder="1" applyAlignment="1" applyProtection="1">
      <alignment horizontal="center" vertical="center"/>
    </xf>
    <xf numFmtId="0" fontId="56" fillId="0" borderId="20" xfId="1" applyFont="1" applyFill="1" applyBorder="1" applyAlignment="1" applyProtection="1">
      <alignment horizontal="center" vertical="center"/>
    </xf>
    <xf numFmtId="0" fontId="54" fillId="4" borderId="5" xfId="1" applyFont="1" applyFill="1" applyBorder="1" applyAlignment="1" applyProtection="1">
      <alignment horizontal="center" vertical="center" wrapText="1"/>
    </xf>
    <xf numFmtId="0" fontId="54" fillId="5" borderId="5" xfId="1" applyFont="1" applyFill="1" applyBorder="1" applyAlignment="1" applyProtection="1">
      <alignment horizontal="center" vertical="center"/>
    </xf>
    <xf numFmtId="0" fontId="55" fillId="0" borderId="5" xfId="1" applyFont="1" applyFill="1" applyBorder="1" applyAlignment="1" applyProtection="1">
      <alignment horizontal="center" vertical="center" wrapText="1"/>
    </xf>
    <xf numFmtId="0" fontId="55" fillId="0" borderId="5" xfId="1" applyFont="1" applyFill="1" applyBorder="1" applyAlignment="1" applyProtection="1">
      <alignment horizontal="left" vertical="center" wrapText="1"/>
    </xf>
    <xf numFmtId="0" fontId="54" fillId="6" borderId="5" xfId="1" applyFont="1" applyFill="1" applyBorder="1" applyAlignment="1" applyProtection="1">
      <alignment horizontal="left" vertical="center"/>
    </xf>
    <xf numFmtId="0" fontId="54" fillId="5" borderId="48" xfId="1" applyFont="1" applyFill="1" applyBorder="1" applyAlignment="1" applyProtection="1">
      <alignment horizontal="left" vertical="center"/>
    </xf>
    <xf numFmtId="0" fontId="54" fillId="5" borderId="49" xfId="1" applyFont="1" applyFill="1" applyBorder="1" applyAlignment="1" applyProtection="1">
      <alignment horizontal="left" vertical="center"/>
    </xf>
    <xf numFmtId="0" fontId="54" fillId="5" borderId="50" xfId="1" applyFont="1" applyFill="1" applyBorder="1" applyAlignment="1" applyProtection="1">
      <alignment horizontal="left" vertical="center"/>
    </xf>
    <xf numFmtId="0" fontId="55" fillId="6" borderId="4" xfId="1" applyFont="1" applyFill="1" applyBorder="1" applyAlignment="1" applyProtection="1">
      <alignment vertical="center" wrapText="1"/>
    </xf>
    <xf numFmtId="0" fontId="55" fillId="6" borderId="5" xfId="1" applyFont="1" applyFill="1" applyBorder="1" applyAlignment="1" applyProtection="1">
      <alignment vertical="center" wrapText="1"/>
    </xf>
    <xf numFmtId="0" fontId="0" fillId="0" borderId="2" xfId="0" applyFill="1" applyBorder="1"/>
    <xf numFmtId="0" fontId="42" fillId="0" borderId="5" xfId="1" applyFont="1" applyFill="1" applyBorder="1" applyAlignment="1">
      <alignment horizontal="center" vertical="center"/>
    </xf>
    <xf numFmtId="0" fontId="45" fillId="0" borderId="20" xfId="1" applyFont="1" applyFill="1" applyBorder="1" applyAlignment="1">
      <alignment horizontal="center" vertical="center"/>
    </xf>
    <xf numFmtId="0" fontId="42" fillId="0" borderId="48" xfId="1" applyFont="1" applyFill="1" applyBorder="1" applyAlignment="1">
      <alignment horizontal="left" vertical="center" wrapText="1"/>
    </xf>
    <xf numFmtId="0" fontId="42" fillId="0" borderId="49" xfId="1" applyFont="1" applyFill="1" applyBorder="1" applyAlignment="1">
      <alignment horizontal="left" vertical="center" wrapText="1"/>
    </xf>
    <xf numFmtId="0" fontId="42" fillId="0" borderId="54" xfId="1" applyFont="1" applyFill="1" applyBorder="1" applyAlignment="1">
      <alignment horizontal="left" vertical="center" wrapText="1"/>
    </xf>
    <xf numFmtId="0" fontId="42" fillId="0" borderId="5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vertical="center" wrapText="1"/>
    </xf>
    <xf numFmtId="0" fontId="43" fillId="0" borderId="5" xfId="1" applyFont="1" applyFill="1" applyBorder="1" applyAlignment="1">
      <alignment horizontal="center" vertical="center" wrapText="1"/>
    </xf>
    <xf numFmtId="0" fontId="54" fillId="0" borderId="0" xfId="1" applyFont="1" applyFill="1" applyBorder="1" applyAlignment="1">
      <alignment horizontal="left" vertical="center" wrapText="1"/>
    </xf>
    <xf numFmtId="0" fontId="42" fillId="0" borderId="5" xfId="1" applyFont="1" applyFill="1" applyBorder="1" applyAlignment="1">
      <alignment horizontal="left" vertical="center"/>
    </xf>
    <xf numFmtId="0" fontId="43" fillId="0" borderId="5" xfId="1" applyFont="1" applyFill="1" applyBorder="1" applyAlignment="1">
      <alignment horizontal="left" vertical="center" wrapText="1"/>
    </xf>
    <xf numFmtId="0" fontId="42" fillId="0" borderId="0" xfId="1" applyFont="1" applyFill="1" applyBorder="1" applyAlignment="1">
      <alignment horizontal="left" vertical="center"/>
    </xf>
    <xf numFmtId="0" fontId="42" fillId="0" borderId="5" xfId="0" applyFont="1" applyFill="1" applyBorder="1" applyAlignment="1">
      <alignment horizontal="center" vertical="center"/>
    </xf>
    <xf numFmtId="0" fontId="45" fillId="0" borderId="20" xfId="0" applyFont="1" applyFill="1" applyBorder="1" applyAlignment="1">
      <alignment horizontal="center" vertical="center"/>
    </xf>
    <xf numFmtId="0" fontId="42" fillId="0" borderId="48" xfId="0" applyFont="1" applyFill="1" applyBorder="1" applyAlignment="1">
      <alignment horizontal="left" vertical="center" wrapText="1"/>
    </xf>
    <xf numFmtId="0" fontId="42" fillId="0" borderId="49" xfId="0" applyFont="1" applyFill="1" applyBorder="1" applyAlignment="1">
      <alignment horizontal="left" vertical="center" wrapText="1"/>
    </xf>
    <xf numFmtId="0" fontId="42" fillId="0" borderId="54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left" vertical="center"/>
    </xf>
    <xf numFmtId="0" fontId="43" fillId="0" borderId="5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/>
    </xf>
    <xf numFmtId="0" fontId="0" fillId="3" borderId="2" xfId="0" applyFill="1" applyBorder="1"/>
    <xf numFmtId="0" fontId="54" fillId="3" borderId="5" xfId="1" applyFont="1" applyFill="1" applyBorder="1" applyAlignment="1">
      <alignment horizontal="center" vertical="center"/>
    </xf>
    <xf numFmtId="0" fontId="56" fillId="3" borderId="20" xfId="1" applyFont="1" applyFill="1" applyBorder="1" applyAlignment="1">
      <alignment horizontal="center" vertical="center"/>
    </xf>
    <xf numFmtId="0" fontId="54" fillId="3" borderId="48" xfId="1" applyFont="1" applyFill="1" applyBorder="1" applyAlignment="1">
      <alignment horizontal="left" vertical="center" wrapText="1"/>
    </xf>
    <xf numFmtId="0" fontId="54" fillId="3" borderId="49" xfId="1" applyFont="1" applyFill="1" applyBorder="1" applyAlignment="1">
      <alignment horizontal="left" vertical="center" wrapText="1"/>
    </xf>
    <xf numFmtId="0" fontId="54" fillId="3" borderId="54" xfId="1" applyFont="1" applyFill="1" applyBorder="1" applyAlignment="1">
      <alignment horizontal="left" vertical="center" wrapText="1"/>
    </xf>
    <xf numFmtId="0" fontId="54" fillId="3" borderId="5" xfId="1" applyFont="1" applyFill="1" applyBorder="1" applyAlignment="1">
      <alignment horizontal="center" vertical="center" wrapText="1"/>
    </xf>
    <xf numFmtId="0" fontId="55" fillId="3" borderId="5" xfId="1" applyFont="1" applyFill="1" applyBorder="1" applyAlignment="1">
      <alignment vertical="center" wrapText="1"/>
    </xf>
    <xf numFmtId="0" fontId="55" fillId="3" borderId="5" xfId="1" applyFont="1" applyFill="1" applyBorder="1" applyAlignment="1">
      <alignment horizontal="center" vertical="center" wrapText="1"/>
    </xf>
    <xf numFmtId="0" fontId="54" fillId="3" borderId="0" xfId="1" applyFont="1" applyFill="1" applyBorder="1" applyAlignment="1">
      <alignment horizontal="left" vertical="center" wrapText="1"/>
    </xf>
    <xf numFmtId="0" fontId="54" fillId="3" borderId="5" xfId="1" applyFont="1" applyFill="1" applyBorder="1" applyAlignment="1">
      <alignment horizontal="left" vertical="center"/>
    </xf>
    <xf numFmtId="0" fontId="55" fillId="3" borderId="5" xfId="1" applyFont="1" applyFill="1" applyBorder="1" applyAlignment="1">
      <alignment horizontal="left" vertical="center" wrapText="1"/>
    </xf>
    <xf numFmtId="0" fontId="54" fillId="3" borderId="0" xfId="1" applyFont="1" applyFill="1" applyBorder="1" applyAlignment="1">
      <alignment horizontal="left" vertical="center"/>
    </xf>
    <xf numFmtId="0" fontId="54" fillId="0" borderId="5" xfId="1" applyFont="1" applyFill="1" applyBorder="1" applyAlignment="1">
      <alignment horizontal="center" vertical="center"/>
    </xf>
    <xf numFmtId="0" fontId="56" fillId="0" borderId="20" xfId="1" applyFont="1" applyFill="1" applyBorder="1" applyAlignment="1">
      <alignment horizontal="center" vertical="center"/>
    </xf>
    <xf numFmtId="0" fontId="54" fillId="0" borderId="48" xfId="1" applyFont="1" applyFill="1" applyBorder="1" applyAlignment="1">
      <alignment horizontal="left" vertical="center" wrapText="1"/>
    </xf>
    <xf numFmtId="0" fontId="54" fillId="0" borderId="49" xfId="1" applyFont="1" applyFill="1" applyBorder="1" applyAlignment="1">
      <alignment horizontal="left" vertical="center" wrapText="1"/>
    </xf>
    <xf numFmtId="0" fontId="54" fillId="0" borderId="54" xfId="1" applyFont="1" applyFill="1" applyBorder="1" applyAlignment="1">
      <alignment horizontal="left" vertical="center" wrapText="1"/>
    </xf>
    <xf numFmtId="0" fontId="54" fillId="0" borderId="5" xfId="1" applyFont="1" applyFill="1" applyBorder="1" applyAlignment="1">
      <alignment horizontal="center" vertical="center" wrapText="1"/>
    </xf>
    <xf numFmtId="0" fontId="55" fillId="0" borderId="5" xfId="1" applyFont="1" applyFill="1" applyBorder="1" applyAlignment="1">
      <alignment vertical="center" wrapText="1"/>
    </xf>
    <xf numFmtId="0" fontId="55" fillId="0" borderId="5" xfId="1" applyFont="1" applyFill="1" applyBorder="1" applyAlignment="1">
      <alignment horizontal="center" vertical="center" wrapText="1"/>
    </xf>
    <xf numFmtId="0" fontId="54" fillId="0" borderId="5" xfId="1" applyFont="1" applyFill="1" applyBorder="1" applyAlignment="1">
      <alignment horizontal="left" vertical="center"/>
    </xf>
    <xf numFmtId="0" fontId="55" fillId="0" borderId="5" xfId="1" applyFont="1" applyFill="1" applyBorder="1" applyAlignment="1">
      <alignment horizontal="left" vertical="center" wrapText="1"/>
    </xf>
    <xf numFmtId="0" fontId="54" fillId="0" borderId="0" xfId="1" applyFont="1" applyFill="1" applyBorder="1" applyAlignment="1">
      <alignment horizontal="left" vertical="center"/>
    </xf>
    <xf numFmtId="0" fontId="43" fillId="0" borderId="4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66" fillId="0" borderId="2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26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6" fillId="0" borderId="0" xfId="0" applyFont="1" applyFill="1" applyBorder="1"/>
    <xf numFmtId="0" fontId="25" fillId="0" borderId="1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6" xfId="0" applyFont="1" applyFill="1" applyBorder="1"/>
    <xf numFmtId="0" fontId="26" fillId="0" borderId="4" xfId="0" applyFont="1" applyFill="1" applyBorder="1"/>
    <xf numFmtId="0" fontId="26" fillId="0" borderId="15" xfId="0" applyFont="1" applyFill="1" applyBorder="1"/>
    <xf numFmtId="0" fontId="26" fillId="0" borderId="5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70" fillId="0" borderId="22" xfId="0" applyFont="1" applyBorder="1" applyAlignment="1">
      <alignment horizontal="left" vertical="center" wrapText="1"/>
    </xf>
    <xf numFmtId="0" fontId="70" fillId="0" borderId="23" xfId="0" applyFont="1" applyBorder="1" applyAlignment="1">
      <alignment horizontal="left" vertical="center" wrapText="1"/>
    </xf>
    <xf numFmtId="0" fontId="73" fillId="0" borderId="0" xfId="0" applyFont="1" applyAlignment="1">
      <alignment vertical="center" wrapText="1"/>
    </xf>
    <xf numFmtId="0" fontId="31" fillId="0" borderId="16" xfId="0" applyFont="1" applyBorder="1" applyAlignment="1">
      <alignment horizontal="center" vertical="center" wrapText="1"/>
    </xf>
    <xf numFmtId="0" fontId="30" fillId="0" borderId="55" xfId="0" applyFont="1" applyBorder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73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72" fillId="0" borderId="37" xfId="0" applyFont="1" applyBorder="1" applyAlignment="1">
      <alignment vertical="center" wrapText="1"/>
    </xf>
    <xf numFmtId="0" fontId="72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71" fillId="0" borderId="37" xfId="0" applyFont="1" applyBorder="1" applyAlignment="1">
      <alignment horizontal="center" vertical="center" wrapText="1"/>
    </xf>
    <xf numFmtId="0" fontId="71" fillId="0" borderId="37" xfId="0" applyFont="1" applyBorder="1" applyAlignment="1">
      <alignment vertical="center" wrapText="1"/>
    </xf>
    <xf numFmtId="0" fontId="71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1" fillId="0" borderId="37" xfId="0" applyFont="1" applyBorder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</cellXfs>
  <cellStyles count="4">
    <cellStyle name="Excel Built-in Normal" xfId="1"/>
    <cellStyle name="Hipervínculo" xfId="2" builtinId="8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6</xdr:row>
      <xdr:rowOff>142875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5336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1666875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69595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1666875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829175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1666875</xdr:colOff>
      <xdr:row>0</xdr:row>
      <xdr:rowOff>219075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4981575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1666875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12445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952500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73380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19050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73380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495300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4767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19050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73380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19050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73380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19050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73380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123825</xdr:rowOff>
    </xdr:from>
    <xdr:to>
      <xdr:col>5</xdr:col>
      <xdr:colOff>647700</xdr:colOff>
      <xdr:row>2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038600" y="12382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19050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73380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209550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251460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19050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73380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714375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8625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562474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666750</xdr:colOff>
      <xdr:row>1</xdr:row>
      <xdr:rowOff>38100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342900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876300</xdr:colOff>
      <xdr:row>1</xdr:row>
      <xdr:rowOff>19050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4099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876300</xdr:colOff>
      <xdr:row>1</xdr:row>
      <xdr:rowOff>19050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34099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876300</xdr:colOff>
      <xdr:row>1</xdr:row>
      <xdr:rowOff>19050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34099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876300</xdr:colOff>
      <xdr:row>1</xdr:row>
      <xdr:rowOff>19050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4099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876300</xdr:colOff>
      <xdr:row>1</xdr:row>
      <xdr:rowOff>19050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4099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248274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581025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10050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248274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248274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248274" y="0"/>
          <a:ext cx="2009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248274" y="0"/>
          <a:ext cx="2009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248274" y="0"/>
          <a:ext cx="18859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5"/>
  <sheetViews>
    <sheetView tabSelected="1" workbookViewId="0"/>
  </sheetViews>
  <sheetFormatPr baseColWidth="10" defaultColWidth="11.42578125" defaultRowHeight="14.25"/>
  <cols>
    <col min="1" max="1" width="11.42578125" style="16" customWidth="1"/>
    <col min="2" max="12" width="11.42578125" style="16"/>
    <col min="13" max="13" width="11.42578125" style="16" customWidth="1"/>
    <col min="14" max="16384" width="11.42578125" style="16"/>
  </cols>
  <sheetData>
    <row r="4" spans="1:16" ht="15">
      <c r="B4" s="15"/>
      <c r="C4" s="15"/>
    </row>
    <row r="5" spans="1:16" ht="11.25" customHeight="1">
      <c r="B5" s="15"/>
      <c r="C5" s="15"/>
    </row>
    <row r="6" spans="1:16" ht="21" customHeight="1">
      <c r="C6" s="15"/>
    </row>
    <row r="7" spans="1:16" ht="15">
      <c r="C7" s="15"/>
    </row>
    <row r="8" spans="1:16" ht="18">
      <c r="B8" s="15"/>
      <c r="C8" s="59" t="s">
        <v>61</v>
      </c>
    </row>
    <row r="9" spans="1:16" s="204" customFormat="1">
      <c r="B9" s="423" t="s">
        <v>325</v>
      </c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4"/>
    </row>
    <row r="11" spans="1:16" ht="15">
      <c r="B11" s="15" t="s">
        <v>60</v>
      </c>
      <c r="C11" s="15">
        <v>2015</v>
      </c>
    </row>
    <row r="12" spans="1:16">
      <c r="B12" s="58"/>
    </row>
    <row r="13" spans="1:16">
      <c r="A13" s="58"/>
      <c r="B13" s="335" t="s">
        <v>93</v>
      </c>
      <c r="C13" s="204"/>
      <c r="D13" s="204"/>
      <c r="E13" s="204"/>
      <c r="F13" s="63"/>
      <c r="G13" s="63"/>
      <c r="H13" s="63"/>
      <c r="I13" s="63"/>
      <c r="J13" s="63"/>
      <c r="K13" s="63"/>
    </row>
    <row r="14" spans="1:16" ht="30.75" customHeight="1">
      <c r="A14" s="58"/>
      <c r="B14" s="335" t="s">
        <v>295</v>
      </c>
      <c r="C14" s="204"/>
      <c r="D14" s="204"/>
      <c r="E14" s="204"/>
      <c r="F14" s="65"/>
      <c r="G14" s="64"/>
      <c r="H14" s="65"/>
      <c r="I14" s="64"/>
      <c r="J14" s="65"/>
      <c r="K14" s="64"/>
    </row>
    <row r="15" spans="1:16" ht="15">
      <c r="A15" s="58" t="s">
        <v>296</v>
      </c>
      <c r="B15" s="58"/>
      <c r="C15" s="204"/>
      <c r="D15" s="204"/>
      <c r="E15" s="204"/>
      <c r="F15" s="65"/>
      <c r="G15" s="64"/>
      <c r="H15" s="65"/>
      <c r="I15" s="64"/>
      <c r="J15" s="65"/>
      <c r="K15" s="64"/>
    </row>
    <row r="16" spans="1:16" ht="15">
      <c r="A16" s="58"/>
      <c r="B16" s="335" t="s">
        <v>153</v>
      </c>
      <c r="C16" s="204"/>
      <c r="D16" s="204"/>
      <c r="E16" s="204"/>
      <c r="F16" s="65"/>
      <c r="G16" s="64"/>
      <c r="H16" s="65"/>
      <c r="I16" s="64"/>
      <c r="J16" s="65"/>
      <c r="K16" s="64"/>
    </row>
    <row r="17" spans="1:11" ht="15">
      <c r="A17" s="58"/>
      <c r="B17" s="335" t="s">
        <v>83</v>
      </c>
      <c r="C17" s="204"/>
      <c r="D17" s="204"/>
      <c r="E17" s="204"/>
      <c r="F17" s="65"/>
      <c r="G17" s="64"/>
      <c r="H17" s="65"/>
      <c r="I17" s="64"/>
      <c r="J17" s="65"/>
      <c r="K17" s="64"/>
    </row>
    <row r="18" spans="1:11" ht="15">
      <c r="A18" s="58"/>
      <c r="B18" s="335" t="s">
        <v>84</v>
      </c>
      <c r="C18" s="204"/>
      <c r="D18" s="204"/>
      <c r="E18" s="204"/>
      <c r="F18" s="65"/>
      <c r="G18" s="64"/>
      <c r="H18" s="65"/>
      <c r="I18" s="64"/>
      <c r="J18" s="65"/>
      <c r="K18" s="64"/>
    </row>
    <row r="19" spans="1:11" ht="15">
      <c r="A19" s="58"/>
      <c r="B19" s="335" t="s">
        <v>149</v>
      </c>
      <c r="C19" s="204"/>
      <c r="D19" s="204"/>
      <c r="E19" s="204"/>
      <c r="F19" s="65"/>
      <c r="G19" s="64"/>
      <c r="H19" s="65"/>
      <c r="I19" s="64"/>
      <c r="J19" s="65"/>
      <c r="K19" s="64"/>
    </row>
    <row r="20" spans="1:11" ht="15">
      <c r="A20" s="58"/>
      <c r="B20" s="335" t="s">
        <v>89</v>
      </c>
      <c r="C20" s="204"/>
      <c r="D20" s="204"/>
      <c r="E20" s="204"/>
      <c r="F20" s="65"/>
      <c r="G20" s="64"/>
      <c r="H20" s="65"/>
      <c r="I20" s="64"/>
      <c r="J20" s="65"/>
      <c r="K20" s="64"/>
    </row>
    <row r="21" spans="1:11" ht="15">
      <c r="A21" s="58"/>
      <c r="B21" s="335" t="s">
        <v>297</v>
      </c>
      <c r="C21" s="204"/>
      <c r="D21" s="204"/>
      <c r="E21" s="204"/>
      <c r="F21" s="65"/>
      <c r="G21" s="64"/>
      <c r="H21" s="65"/>
      <c r="I21" s="64"/>
      <c r="J21" s="65"/>
      <c r="K21" s="64"/>
    </row>
    <row r="22" spans="1:11" ht="15">
      <c r="A22" s="58"/>
      <c r="B22" s="335" t="s">
        <v>298</v>
      </c>
      <c r="C22" s="204"/>
      <c r="D22" s="204"/>
      <c r="E22" s="204"/>
      <c r="F22" s="65"/>
      <c r="G22" s="64"/>
      <c r="H22" s="65"/>
      <c r="I22" s="64"/>
      <c r="J22" s="65"/>
      <c r="K22" s="64"/>
    </row>
    <row r="23" spans="1:11" ht="15">
      <c r="A23" s="58"/>
      <c r="B23" s="335" t="s">
        <v>116</v>
      </c>
      <c r="C23" s="204"/>
      <c r="D23" s="204"/>
      <c r="E23" s="204"/>
      <c r="F23" s="65"/>
      <c r="G23" s="64"/>
      <c r="H23" s="65"/>
      <c r="I23" s="64"/>
      <c r="J23" s="65"/>
      <c r="K23" s="64"/>
    </row>
    <row r="24" spans="1:11" s="204" customFormat="1" ht="15">
      <c r="A24" s="58"/>
      <c r="B24" s="335" t="s">
        <v>300</v>
      </c>
      <c r="F24" s="65"/>
      <c r="G24" s="64"/>
      <c r="H24" s="65"/>
      <c r="I24" s="64"/>
      <c r="J24" s="65"/>
      <c r="K24" s="64"/>
    </row>
    <row r="25" spans="1:11" ht="15">
      <c r="A25" s="58"/>
      <c r="B25" s="335" t="s">
        <v>299</v>
      </c>
      <c r="C25" s="204"/>
      <c r="D25" s="204"/>
      <c r="E25" s="204"/>
      <c r="F25" s="65"/>
      <c r="G25" s="64"/>
      <c r="H25" s="65"/>
      <c r="I25" s="64"/>
      <c r="J25" s="65"/>
      <c r="K25" s="64"/>
    </row>
    <row r="26" spans="1:11" ht="15">
      <c r="A26" s="58" t="s">
        <v>301</v>
      </c>
      <c r="B26" s="58"/>
      <c r="C26" s="204"/>
      <c r="D26" s="204"/>
      <c r="E26" s="204"/>
      <c r="F26" s="65"/>
      <c r="G26" s="64"/>
      <c r="H26" s="65"/>
      <c r="I26" s="64"/>
      <c r="J26" s="65"/>
      <c r="K26" s="64"/>
    </row>
    <row r="27" spans="1:11">
      <c r="A27" s="58"/>
      <c r="B27" s="335" t="s">
        <v>247</v>
      </c>
      <c r="C27" s="204"/>
      <c r="D27" s="58"/>
      <c r="E27" s="335" t="s">
        <v>49</v>
      </c>
      <c r="F27" s="63"/>
      <c r="G27" s="63"/>
      <c r="H27" s="63"/>
      <c r="I27" s="63"/>
      <c r="J27" s="63"/>
      <c r="K27" s="63"/>
    </row>
    <row r="28" spans="1:11">
      <c r="A28" s="58"/>
      <c r="B28" s="335" t="s">
        <v>308</v>
      </c>
      <c r="C28" s="204"/>
      <c r="D28" s="58"/>
      <c r="E28" s="335" t="s">
        <v>62</v>
      </c>
      <c r="F28" s="63"/>
      <c r="G28" s="63"/>
      <c r="H28" s="63"/>
      <c r="I28" s="63"/>
      <c r="J28" s="63"/>
      <c r="K28" s="63"/>
    </row>
    <row r="29" spans="1:11">
      <c r="A29" s="58"/>
      <c r="B29" s="335" t="s">
        <v>309</v>
      </c>
      <c r="D29" s="58"/>
      <c r="E29" s="335" t="s">
        <v>315</v>
      </c>
    </row>
    <row r="30" spans="1:11">
      <c r="A30" s="58"/>
      <c r="B30" s="335" t="s">
        <v>302</v>
      </c>
      <c r="C30" s="204"/>
      <c r="D30" s="58"/>
      <c r="E30" s="335" t="s">
        <v>316</v>
      </c>
    </row>
    <row r="31" spans="1:11">
      <c r="A31" s="58"/>
      <c r="B31" s="335" t="s">
        <v>303</v>
      </c>
      <c r="C31" s="204"/>
      <c r="D31" s="58"/>
      <c r="E31" s="335" t="s">
        <v>317</v>
      </c>
    </row>
    <row r="32" spans="1:11">
      <c r="A32" s="58"/>
      <c r="B32" s="335" t="s">
        <v>304</v>
      </c>
      <c r="C32" s="204"/>
      <c r="D32" s="58"/>
      <c r="E32" s="335" t="s">
        <v>318</v>
      </c>
    </row>
    <row r="33" spans="1:5">
      <c r="A33" s="58"/>
      <c r="B33" s="335" t="s">
        <v>305</v>
      </c>
      <c r="C33" s="204"/>
      <c r="D33" s="58"/>
      <c r="E33" s="335" t="s">
        <v>42</v>
      </c>
    </row>
    <row r="34" spans="1:5">
      <c r="A34" s="58"/>
      <c r="B34" s="335" t="s">
        <v>306</v>
      </c>
      <c r="C34" s="204"/>
      <c r="D34" s="58"/>
      <c r="E34" s="335" t="s">
        <v>43</v>
      </c>
    </row>
    <row r="35" spans="1:5">
      <c r="A35" s="58"/>
      <c r="B35" s="335" t="s">
        <v>307</v>
      </c>
      <c r="D35" s="58"/>
      <c r="E35" s="335" t="s">
        <v>319</v>
      </c>
    </row>
    <row r="36" spans="1:5">
      <c r="A36" s="58"/>
      <c r="B36" s="335" t="s">
        <v>25</v>
      </c>
      <c r="D36" s="58"/>
      <c r="E36" s="335" t="s">
        <v>320</v>
      </c>
    </row>
    <row r="37" spans="1:5">
      <c r="A37" s="58"/>
      <c r="B37" s="335" t="s">
        <v>48</v>
      </c>
      <c r="D37" s="58"/>
      <c r="E37" s="335" t="s">
        <v>321</v>
      </c>
    </row>
    <row r="38" spans="1:5">
      <c r="A38" s="58"/>
      <c r="B38" s="335" t="s">
        <v>256</v>
      </c>
      <c r="D38" s="58"/>
      <c r="E38" s="335" t="s">
        <v>322</v>
      </c>
    </row>
    <row r="39" spans="1:5">
      <c r="A39" s="58"/>
      <c r="B39" s="335" t="s">
        <v>241</v>
      </c>
      <c r="D39" s="58"/>
      <c r="E39" s="335" t="s">
        <v>323</v>
      </c>
    </row>
    <row r="40" spans="1:5">
      <c r="A40" s="58"/>
      <c r="B40" s="335" t="s">
        <v>24</v>
      </c>
    </row>
    <row r="41" spans="1:5">
      <c r="A41" s="58"/>
      <c r="B41" s="335" t="s">
        <v>310</v>
      </c>
    </row>
    <row r="42" spans="1:5">
      <c r="A42" s="58"/>
      <c r="B42" s="335" t="s">
        <v>311</v>
      </c>
    </row>
    <row r="43" spans="1:5">
      <c r="A43" s="58"/>
      <c r="B43" s="335" t="s">
        <v>312</v>
      </c>
    </row>
    <row r="44" spans="1:5">
      <c r="A44" s="58"/>
      <c r="B44" s="335" t="s">
        <v>313</v>
      </c>
    </row>
    <row r="45" spans="1:5">
      <c r="A45" s="58"/>
      <c r="B45" s="335" t="s">
        <v>314</v>
      </c>
    </row>
  </sheetData>
  <hyperlinks>
    <hyperlink ref="B13" location="Fuente!A1" display="Fuente"/>
    <hyperlink ref="B16" location="'Justificaciones Andalucia'!A1" display="Andalucia"/>
    <hyperlink ref="B17" location="'Justificaciones Aragón'!A1" display="Aragón"/>
    <hyperlink ref="B18" location="'Justificaciones Asturias'!A1" display="Asturias"/>
    <hyperlink ref="B19" location="'Justificaciones Cantabria'!A1" display="Cantabria"/>
    <hyperlink ref="B20" location="'Justificaciones Navarra'!A1" display="Navarra"/>
    <hyperlink ref="B14" location="Presupuesto!A1" display="Presupuesto"/>
    <hyperlink ref="B21" location="'Resumen solicitudes'!A1" display="Resumen solicitudes"/>
    <hyperlink ref="B22" location="'Violencia de género'!A1" display="Violencia de género"/>
    <hyperlink ref="B23" location="Impugnaciones!A1" display="Impugnaciones"/>
    <hyperlink ref="B25" location="CEPEJ!A1" display="CEPEJ"/>
    <hyperlink ref="B24" location="'Con pleito en tramite'!A1" display="Con pleito en trámite"/>
    <hyperlink ref="B27" location="ANDALUCIA!A1" display="Andalucia"/>
    <hyperlink ref="B28" location="Almeria!A1" display="    Almeria"/>
    <hyperlink ref="B29" location="Cadiz!A1" display="    Cádiz"/>
    <hyperlink ref="B30" location="Cordoba!A1" display="    Córdoba"/>
    <hyperlink ref="B31" location="Granada!A1" display="    Granada"/>
    <hyperlink ref="B32" location="Huelva!A1" display="    Huelva"/>
    <hyperlink ref="B33" location="Jaen!A1" display="    Jaén"/>
    <hyperlink ref="B34" location="Malaga!A1" display="    Málaga"/>
    <hyperlink ref="B35" location="Sevilla!A1" display="    Sevilla"/>
    <hyperlink ref="B36" location="Aragon!A1" display="ARAGÓN"/>
    <hyperlink ref="B37" location="Asturias!A1" display="ASTURIAS"/>
    <hyperlink ref="B38" location="Canarias!A1" display="CANARIAS"/>
    <hyperlink ref="B39" location="Cantabria!A1" display="CANTABRIA"/>
    <hyperlink ref="B40" location="Cataluña!A1" display="CATALUÑA"/>
    <hyperlink ref="B41" location="Barcelona!A1" display="Barcelona"/>
    <hyperlink ref="B42" location="Girona!A1" display="Girona"/>
    <hyperlink ref="B43" location="Lleida!A1" display="Lleida"/>
    <hyperlink ref="B44" location="Tarragona!A1" display="Tarragona"/>
    <hyperlink ref="B45" location="'Terres del ebre'!A1" display="Terres de'Ebre"/>
    <hyperlink ref="E27" location="'C. Valenciana'!A1" display="C. Valenciana"/>
    <hyperlink ref="E28" location="Galicia!A1" display="GALICIA"/>
    <hyperlink ref="E29" location="'A Coruña'!A1" display="     A Coruña"/>
    <hyperlink ref="E30" location="Lugo!A1" display="     Lugo"/>
    <hyperlink ref="E31" location="Ourense!A1" display="     Ourense"/>
    <hyperlink ref="E32" location="Pontevedra!A1" display="     Pontetevedra"/>
    <hyperlink ref="E33" location="Madrid!A1" display="MADRID"/>
    <hyperlink ref="E34" location="Navarra!A1" display="NAVARRA"/>
    <hyperlink ref="E35" location="'País Vasco'!A1" display="PAIS VASCO"/>
    <hyperlink ref="E36" location="Alava!A1" display="     Alaba"/>
    <hyperlink ref="E37" location="Guipuzcoa!A1" display="     Guipozcoa"/>
    <hyperlink ref="E38" location="Bizkaia!A1" display="     Vizcaya"/>
    <hyperlink ref="E39" location="Rioja!A1" display="LA RIOJA"/>
  </hyperlinks>
  <pageMargins left="0" right="0" top="0" bottom="0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sqref="A1:C1"/>
    </sheetView>
  </sheetViews>
  <sheetFormatPr baseColWidth="10" defaultRowHeight="15"/>
  <cols>
    <col min="1" max="1" width="19.7109375" style="271" customWidth="1"/>
    <col min="2" max="2" width="25.85546875" style="271" customWidth="1"/>
    <col min="3" max="3" width="17.7109375" style="271" customWidth="1"/>
    <col min="4" max="4" width="31.7109375" style="271" customWidth="1"/>
    <col min="5" max="5" width="13.42578125" style="271" customWidth="1"/>
    <col min="6" max="8" width="11" style="271"/>
    <col min="9" max="9" width="19.5703125" style="271" customWidth="1"/>
    <col min="10" max="247" width="11" style="271"/>
    <col min="248" max="248" width="6.140625" style="271" customWidth="1"/>
    <col min="249" max="249" width="15.42578125" style="271" customWidth="1"/>
    <col min="250" max="250" width="15.28515625" style="271" customWidth="1"/>
    <col min="251" max="251" width="14.140625" style="271" customWidth="1"/>
    <col min="252" max="252" width="13.28515625" style="271" customWidth="1"/>
    <col min="253" max="253" width="14.28515625" style="271" customWidth="1"/>
    <col min="254" max="257" width="13.42578125" style="271" customWidth="1"/>
    <col min="258" max="503" width="11" style="271"/>
    <col min="504" max="504" width="6.140625" style="271" customWidth="1"/>
    <col min="505" max="505" width="15.42578125" style="271" customWidth="1"/>
    <col min="506" max="506" width="15.28515625" style="271" customWidth="1"/>
    <col min="507" max="507" width="14.140625" style="271" customWidth="1"/>
    <col min="508" max="508" width="13.28515625" style="271" customWidth="1"/>
    <col min="509" max="509" width="14.28515625" style="271" customWidth="1"/>
    <col min="510" max="513" width="13.42578125" style="271" customWidth="1"/>
    <col min="514" max="759" width="11" style="271"/>
    <col min="760" max="760" width="6.140625" style="271" customWidth="1"/>
    <col min="761" max="761" width="15.42578125" style="271" customWidth="1"/>
    <col min="762" max="762" width="15.28515625" style="271" customWidth="1"/>
    <col min="763" max="763" width="14.140625" style="271" customWidth="1"/>
    <col min="764" max="764" width="13.28515625" style="271" customWidth="1"/>
    <col min="765" max="765" width="14.28515625" style="271" customWidth="1"/>
    <col min="766" max="769" width="13.42578125" style="271" customWidth="1"/>
    <col min="770" max="1015" width="11" style="271"/>
    <col min="1016" max="1016" width="6.140625" style="271" customWidth="1"/>
    <col min="1017" max="1017" width="15.42578125" style="271" customWidth="1"/>
    <col min="1018" max="1018" width="15.28515625" style="271" customWidth="1"/>
    <col min="1019" max="1019" width="14.140625" style="271" customWidth="1"/>
    <col min="1020" max="1020" width="13.28515625" style="271" customWidth="1"/>
    <col min="1021" max="1021" width="14.28515625" style="271" customWidth="1"/>
    <col min="1022" max="1025" width="13.42578125" style="271" customWidth="1"/>
    <col min="1026" max="1271" width="11" style="271"/>
    <col min="1272" max="1272" width="6.140625" style="271" customWidth="1"/>
    <col min="1273" max="1273" width="15.42578125" style="271" customWidth="1"/>
    <col min="1274" max="1274" width="15.28515625" style="271" customWidth="1"/>
    <col min="1275" max="1275" width="14.140625" style="271" customWidth="1"/>
    <col min="1276" max="1276" width="13.28515625" style="271" customWidth="1"/>
    <col min="1277" max="1277" width="14.28515625" style="271" customWidth="1"/>
    <col min="1278" max="1281" width="13.42578125" style="271" customWidth="1"/>
    <col min="1282" max="1527" width="11" style="271"/>
    <col min="1528" max="1528" width="6.140625" style="271" customWidth="1"/>
    <col min="1529" max="1529" width="15.42578125" style="271" customWidth="1"/>
    <col min="1530" max="1530" width="15.28515625" style="271" customWidth="1"/>
    <col min="1531" max="1531" width="14.140625" style="271" customWidth="1"/>
    <col min="1532" max="1532" width="13.28515625" style="271" customWidth="1"/>
    <col min="1533" max="1533" width="14.28515625" style="271" customWidth="1"/>
    <col min="1534" max="1537" width="13.42578125" style="271" customWidth="1"/>
    <col min="1538" max="1783" width="11" style="271"/>
    <col min="1784" max="1784" width="6.140625" style="271" customWidth="1"/>
    <col min="1785" max="1785" width="15.42578125" style="271" customWidth="1"/>
    <col min="1786" max="1786" width="15.28515625" style="271" customWidth="1"/>
    <col min="1787" max="1787" width="14.140625" style="271" customWidth="1"/>
    <col min="1788" max="1788" width="13.28515625" style="271" customWidth="1"/>
    <col min="1789" max="1789" width="14.28515625" style="271" customWidth="1"/>
    <col min="1790" max="1793" width="13.42578125" style="271" customWidth="1"/>
    <col min="1794" max="2039" width="11" style="271"/>
    <col min="2040" max="2040" width="6.140625" style="271" customWidth="1"/>
    <col min="2041" max="2041" width="15.42578125" style="271" customWidth="1"/>
    <col min="2042" max="2042" width="15.28515625" style="271" customWidth="1"/>
    <col min="2043" max="2043" width="14.140625" style="271" customWidth="1"/>
    <col min="2044" max="2044" width="13.28515625" style="271" customWidth="1"/>
    <col min="2045" max="2045" width="14.28515625" style="271" customWidth="1"/>
    <col min="2046" max="2049" width="13.42578125" style="271" customWidth="1"/>
    <col min="2050" max="2295" width="11" style="271"/>
    <col min="2296" max="2296" width="6.140625" style="271" customWidth="1"/>
    <col min="2297" max="2297" width="15.42578125" style="271" customWidth="1"/>
    <col min="2298" max="2298" width="15.28515625" style="271" customWidth="1"/>
    <col min="2299" max="2299" width="14.140625" style="271" customWidth="1"/>
    <col min="2300" max="2300" width="13.28515625" style="271" customWidth="1"/>
    <col min="2301" max="2301" width="14.28515625" style="271" customWidth="1"/>
    <col min="2302" max="2305" width="13.42578125" style="271" customWidth="1"/>
    <col min="2306" max="2551" width="11" style="271"/>
    <col min="2552" max="2552" width="6.140625" style="271" customWidth="1"/>
    <col min="2553" max="2553" width="15.42578125" style="271" customWidth="1"/>
    <col min="2554" max="2554" width="15.28515625" style="271" customWidth="1"/>
    <col min="2555" max="2555" width="14.140625" style="271" customWidth="1"/>
    <col min="2556" max="2556" width="13.28515625" style="271" customWidth="1"/>
    <col min="2557" max="2557" width="14.28515625" style="271" customWidth="1"/>
    <col min="2558" max="2561" width="13.42578125" style="271" customWidth="1"/>
    <col min="2562" max="2807" width="11" style="271"/>
    <col min="2808" max="2808" width="6.140625" style="271" customWidth="1"/>
    <col min="2809" max="2809" width="15.42578125" style="271" customWidth="1"/>
    <col min="2810" max="2810" width="15.28515625" style="271" customWidth="1"/>
    <col min="2811" max="2811" width="14.140625" style="271" customWidth="1"/>
    <col min="2812" max="2812" width="13.28515625" style="271" customWidth="1"/>
    <col min="2813" max="2813" width="14.28515625" style="271" customWidth="1"/>
    <col min="2814" max="2817" width="13.42578125" style="271" customWidth="1"/>
    <col min="2818" max="3063" width="11" style="271"/>
    <col min="3064" max="3064" width="6.140625" style="271" customWidth="1"/>
    <col min="3065" max="3065" width="15.42578125" style="271" customWidth="1"/>
    <col min="3066" max="3066" width="15.28515625" style="271" customWidth="1"/>
    <col min="3067" max="3067" width="14.140625" style="271" customWidth="1"/>
    <col min="3068" max="3068" width="13.28515625" style="271" customWidth="1"/>
    <col min="3069" max="3069" width="14.28515625" style="271" customWidth="1"/>
    <col min="3070" max="3073" width="13.42578125" style="271" customWidth="1"/>
    <col min="3074" max="3319" width="11" style="271"/>
    <col min="3320" max="3320" width="6.140625" style="271" customWidth="1"/>
    <col min="3321" max="3321" width="15.42578125" style="271" customWidth="1"/>
    <col min="3322" max="3322" width="15.28515625" style="271" customWidth="1"/>
    <col min="3323" max="3323" width="14.140625" style="271" customWidth="1"/>
    <col min="3324" max="3324" width="13.28515625" style="271" customWidth="1"/>
    <col min="3325" max="3325" width="14.28515625" style="271" customWidth="1"/>
    <col min="3326" max="3329" width="13.42578125" style="271" customWidth="1"/>
    <col min="3330" max="3575" width="11" style="271"/>
    <col min="3576" max="3576" width="6.140625" style="271" customWidth="1"/>
    <col min="3577" max="3577" width="15.42578125" style="271" customWidth="1"/>
    <col min="3578" max="3578" width="15.28515625" style="271" customWidth="1"/>
    <col min="3579" max="3579" width="14.140625" style="271" customWidth="1"/>
    <col min="3580" max="3580" width="13.28515625" style="271" customWidth="1"/>
    <col min="3581" max="3581" width="14.28515625" style="271" customWidth="1"/>
    <col min="3582" max="3585" width="13.42578125" style="271" customWidth="1"/>
    <col min="3586" max="3831" width="11" style="271"/>
    <col min="3832" max="3832" width="6.140625" style="271" customWidth="1"/>
    <col min="3833" max="3833" width="15.42578125" style="271" customWidth="1"/>
    <col min="3834" max="3834" width="15.28515625" style="271" customWidth="1"/>
    <col min="3835" max="3835" width="14.140625" style="271" customWidth="1"/>
    <col min="3836" max="3836" width="13.28515625" style="271" customWidth="1"/>
    <col min="3837" max="3837" width="14.28515625" style="271" customWidth="1"/>
    <col min="3838" max="3841" width="13.42578125" style="271" customWidth="1"/>
    <col min="3842" max="4087" width="11" style="271"/>
    <col min="4088" max="4088" width="6.140625" style="271" customWidth="1"/>
    <col min="4089" max="4089" width="15.42578125" style="271" customWidth="1"/>
    <col min="4090" max="4090" width="15.28515625" style="271" customWidth="1"/>
    <col min="4091" max="4091" width="14.140625" style="271" customWidth="1"/>
    <col min="4092" max="4092" width="13.28515625" style="271" customWidth="1"/>
    <col min="4093" max="4093" width="14.28515625" style="271" customWidth="1"/>
    <col min="4094" max="4097" width="13.42578125" style="271" customWidth="1"/>
    <col min="4098" max="4343" width="11" style="271"/>
    <col min="4344" max="4344" width="6.140625" style="271" customWidth="1"/>
    <col min="4345" max="4345" width="15.42578125" style="271" customWidth="1"/>
    <col min="4346" max="4346" width="15.28515625" style="271" customWidth="1"/>
    <col min="4347" max="4347" width="14.140625" style="271" customWidth="1"/>
    <col min="4348" max="4348" width="13.28515625" style="271" customWidth="1"/>
    <col min="4349" max="4349" width="14.28515625" style="271" customWidth="1"/>
    <col min="4350" max="4353" width="13.42578125" style="271" customWidth="1"/>
    <col min="4354" max="4599" width="11" style="271"/>
    <col min="4600" max="4600" width="6.140625" style="271" customWidth="1"/>
    <col min="4601" max="4601" width="15.42578125" style="271" customWidth="1"/>
    <col min="4602" max="4602" width="15.28515625" style="271" customWidth="1"/>
    <col min="4603" max="4603" width="14.140625" style="271" customWidth="1"/>
    <col min="4604" max="4604" width="13.28515625" style="271" customWidth="1"/>
    <col min="4605" max="4605" width="14.28515625" style="271" customWidth="1"/>
    <col min="4606" max="4609" width="13.42578125" style="271" customWidth="1"/>
    <col min="4610" max="4855" width="11" style="271"/>
    <col min="4856" max="4856" width="6.140625" style="271" customWidth="1"/>
    <col min="4857" max="4857" width="15.42578125" style="271" customWidth="1"/>
    <col min="4858" max="4858" width="15.28515625" style="271" customWidth="1"/>
    <col min="4859" max="4859" width="14.140625" style="271" customWidth="1"/>
    <col min="4860" max="4860" width="13.28515625" style="271" customWidth="1"/>
    <col min="4861" max="4861" width="14.28515625" style="271" customWidth="1"/>
    <col min="4862" max="4865" width="13.42578125" style="271" customWidth="1"/>
    <col min="4866" max="5111" width="11" style="271"/>
    <col min="5112" max="5112" width="6.140625" style="271" customWidth="1"/>
    <col min="5113" max="5113" width="15.42578125" style="271" customWidth="1"/>
    <col min="5114" max="5114" width="15.28515625" style="271" customWidth="1"/>
    <col min="5115" max="5115" width="14.140625" style="271" customWidth="1"/>
    <col min="5116" max="5116" width="13.28515625" style="271" customWidth="1"/>
    <col min="5117" max="5117" width="14.28515625" style="271" customWidth="1"/>
    <col min="5118" max="5121" width="13.42578125" style="271" customWidth="1"/>
    <col min="5122" max="5367" width="11" style="271"/>
    <col min="5368" max="5368" width="6.140625" style="271" customWidth="1"/>
    <col min="5369" max="5369" width="15.42578125" style="271" customWidth="1"/>
    <col min="5370" max="5370" width="15.28515625" style="271" customWidth="1"/>
    <col min="5371" max="5371" width="14.140625" style="271" customWidth="1"/>
    <col min="5372" max="5372" width="13.28515625" style="271" customWidth="1"/>
    <col min="5373" max="5373" width="14.28515625" style="271" customWidth="1"/>
    <col min="5374" max="5377" width="13.42578125" style="271" customWidth="1"/>
    <col min="5378" max="5623" width="11" style="271"/>
    <col min="5624" max="5624" width="6.140625" style="271" customWidth="1"/>
    <col min="5625" max="5625" width="15.42578125" style="271" customWidth="1"/>
    <col min="5626" max="5626" width="15.28515625" style="271" customWidth="1"/>
    <col min="5627" max="5627" width="14.140625" style="271" customWidth="1"/>
    <col min="5628" max="5628" width="13.28515625" style="271" customWidth="1"/>
    <col min="5629" max="5629" width="14.28515625" style="271" customWidth="1"/>
    <col min="5630" max="5633" width="13.42578125" style="271" customWidth="1"/>
    <col min="5634" max="5879" width="11" style="271"/>
    <col min="5880" max="5880" width="6.140625" style="271" customWidth="1"/>
    <col min="5881" max="5881" width="15.42578125" style="271" customWidth="1"/>
    <col min="5882" max="5882" width="15.28515625" style="271" customWidth="1"/>
    <col min="5883" max="5883" width="14.140625" style="271" customWidth="1"/>
    <col min="5884" max="5884" width="13.28515625" style="271" customWidth="1"/>
    <col min="5885" max="5885" width="14.28515625" style="271" customWidth="1"/>
    <col min="5886" max="5889" width="13.42578125" style="271" customWidth="1"/>
    <col min="5890" max="6135" width="11" style="271"/>
    <col min="6136" max="6136" width="6.140625" style="271" customWidth="1"/>
    <col min="6137" max="6137" width="15.42578125" style="271" customWidth="1"/>
    <col min="6138" max="6138" width="15.28515625" style="271" customWidth="1"/>
    <col min="6139" max="6139" width="14.140625" style="271" customWidth="1"/>
    <col min="6140" max="6140" width="13.28515625" style="271" customWidth="1"/>
    <col min="6141" max="6141" width="14.28515625" style="271" customWidth="1"/>
    <col min="6142" max="6145" width="13.42578125" style="271" customWidth="1"/>
    <col min="6146" max="6391" width="11" style="271"/>
    <col min="6392" max="6392" width="6.140625" style="271" customWidth="1"/>
    <col min="6393" max="6393" width="15.42578125" style="271" customWidth="1"/>
    <col min="6394" max="6394" width="15.28515625" style="271" customWidth="1"/>
    <col min="6395" max="6395" width="14.140625" style="271" customWidth="1"/>
    <col min="6396" max="6396" width="13.28515625" style="271" customWidth="1"/>
    <col min="6397" max="6397" width="14.28515625" style="271" customWidth="1"/>
    <col min="6398" max="6401" width="13.42578125" style="271" customWidth="1"/>
    <col min="6402" max="6647" width="11" style="271"/>
    <col min="6648" max="6648" width="6.140625" style="271" customWidth="1"/>
    <col min="6649" max="6649" width="15.42578125" style="271" customWidth="1"/>
    <col min="6650" max="6650" width="15.28515625" style="271" customWidth="1"/>
    <col min="6651" max="6651" width="14.140625" style="271" customWidth="1"/>
    <col min="6652" max="6652" width="13.28515625" style="271" customWidth="1"/>
    <col min="6653" max="6653" width="14.28515625" style="271" customWidth="1"/>
    <col min="6654" max="6657" width="13.42578125" style="271" customWidth="1"/>
    <col min="6658" max="6903" width="11" style="271"/>
    <col min="6904" max="6904" width="6.140625" style="271" customWidth="1"/>
    <col min="6905" max="6905" width="15.42578125" style="271" customWidth="1"/>
    <col min="6906" max="6906" width="15.28515625" style="271" customWidth="1"/>
    <col min="6907" max="6907" width="14.140625" style="271" customWidth="1"/>
    <col min="6908" max="6908" width="13.28515625" style="271" customWidth="1"/>
    <col min="6909" max="6909" width="14.28515625" style="271" customWidth="1"/>
    <col min="6910" max="6913" width="13.42578125" style="271" customWidth="1"/>
    <col min="6914" max="7159" width="11" style="271"/>
    <col min="7160" max="7160" width="6.140625" style="271" customWidth="1"/>
    <col min="7161" max="7161" width="15.42578125" style="271" customWidth="1"/>
    <col min="7162" max="7162" width="15.28515625" style="271" customWidth="1"/>
    <col min="7163" max="7163" width="14.140625" style="271" customWidth="1"/>
    <col min="7164" max="7164" width="13.28515625" style="271" customWidth="1"/>
    <col min="7165" max="7165" width="14.28515625" style="271" customWidth="1"/>
    <col min="7166" max="7169" width="13.42578125" style="271" customWidth="1"/>
    <col min="7170" max="7415" width="11" style="271"/>
    <col min="7416" max="7416" width="6.140625" style="271" customWidth="1"/>
    <col min="7417" max="7417" width="15.42578125" style="271" customWidth="1"/>
    <col min="7418" max="7418" width="15.28515625" style="271" customWidth="1"/>
    <col min="7419" max="7419" width="14.140625" style="271" customWidth="1"/>
    <col min="7420" max="7420" width="13.28515625" style="271" customWidth="1"/>
    <col min="7421" max="7421" width="14.28515625" style="271" customWidth="1"/>
    <col min="7422" max="7425" width="13.42578125" style="271" customWidth="1"/>
    <col min="7426" max="7671" width="11" style="271"/>
    <col min="7672" max="7672" width="6.140625" style="271" customWidth="1"/>
    <col min="7673" max="7673" width="15.42578125" style="271" customWidth="1"/>
    <col min="7674" max="7674" width="15.28515625" style="271" customWidth="1"/>
    <col min="7675" max="7675" width="14.140625" style="271" customWidth="1"/>
    <col min="7676" max="7676" width="13.28515625" style="271" customWidth="1"/>
    <col min="7677" max="7677" width="14.28515625" style="271" customWidth="1"/>
    <col min="7678" max="7681" width="13.42578125" style="271" customWidth="1"/>
    <col min="7682" max="7927" width="11" style="271"/>
    <col min="7928" max="7928" width="6.140625" style="271" customWidth="1"/>
    <col min="7929" max="7929" width="15.42578125" style="271" customWidth="1"/>
    <col min="7930" max="7930" width="15.28515625" style="271" customWidth="1"/>
    <col min="7931" max="7931" width="14.140625" style="271" customWidth="1"/>
    <col min="7932" max="7932" width="13.28515625" style="271" customWidth="1"/>
    <col min="7933" max="7933" width="14.28515625" style="271" customWidth="1"/>
    <col min="7934" max="7937" width="13.42578125" style="271" customWidth="1"/>
    <col min="7938" max="8183" width="11" style="271"/>
    <col min="8184" max="8184" width="6.140625" style="271" customWidth="1"/>
    <col min="8185" max="8185" width="15.42578125" style="271" customWidth="1"/>
    <col min="8186" max="8186" width="15.28515625" style="271" customWidth="1"/>
    <col min="8187" max="8187" width="14.140625" style="271" customWidth="1"/>
    <col min="8188" max="8188" width="13.28515625" style="271" customWidth="1"/>
    <col min="8189" max="8189" width="14.28515625" style="271" customWidth="1"/>
    <col min="8190" max="8193" width="13.42578125" style="271" customWidth="1"/>
    <col min="8194" max="8439" width="11" style="271"/>
    <col min="8440" max="8440" width="6.140625" style="271" customWidth="1"/>
    <col min="8441" max="8441" width="15.42578125" style="271" customWidth="1"/>
    <col min="8442" max="8442" width="15.28515625" style="271" customWidth="1"/>
    <col min="8443" max="8443" width="14.140625" style="271" customWidth="1"/>
    <col min="8444" max="8444" width="13.28515625" style="271" customWidth="1"/>
    <col min="8445" max="8445" width="14.28515625" style="271" customWidth="1"/>
    <col min="8446" max="8449" width="13.42578125" style="271" customWidth="1"/>
    <col min="8450" max="8695" width="11" style="271"/>
    <col min="8696" max="8696" width="6.140625" style="271" customWidth="1"/>
    <col min="8697" max="8697" width="15.42578125" style="271" customWidth="1"/>
    <col min="8698" max="8698" width="15.28515625" style="271" customWidth="1"/>
    <col min="8699" max="8699" width="14.140625" style="271" customWidth="1"/>
    <col min="8700" max="8700" width="13.28515625" style="271" customWidth="1"/>
    <col min="8701" max="8701" width="14.28515625" style="271" customWidth="1"/>
    <col min="8702" max="8705" width="13.42578125" style="271" customWidth="1"/>
    <col min="8706" max="8951" width="11" style="271"/>
    <col min="8952" max="8952" width="6.140625" style="271" customWidth="1"/>
    <col min="8953" max="8953" width="15.42578125" style="271" customWidth="1"/>
    <col min="8954" max="8954" width="15.28515625" style="271" customWidth="1"/>
    <col min="8955" max="8955" width="14.140625" style="271" customWidth="1"/>
    <col min="8956" max="8956" width="13.28515625" style="271" customWidth="1"/>
    <col min="8957" max="8957" width="14.28515625" style="271" customWidth="1"/>
    <col min="8958" max="8961" width="13.42578125" style="271" customWidth="1"/>
    <col min="8962" max="9207" width="11" style="271"/>
    <col min="9208" max="9208" width="6.140625" style="271" customWidth="1"/>
    <col min="9209" max="9209" width="15.42578125" style="271" customWidth="1"/>
    <col min="9210" max="9210" width="15.28515625" style="271" customWidth="1"/>
    <col min="9211" max="9211" width="14.140625" style="271" customWidth="1"/>
    <col min="9212" max="9212" width="13.28515625" style="271" customWidth="1"/>
    <col min="9213" max="9213" width="14.28515625" style="271" customWidth="1"/>
    <col min="9214" max="9217" width="13.42578125" style="271" customWidth="1"/>
    <col min="9218" max="9463" width="11" style="271"/>
    <col min="9464" max="9464" width="6.140625" style="271" customWidth="1"/>
    <col min="9465" max="9465" width="15.42578125" style="271" customWidth="1"/>
    <col min="9466" max="9466" width="15.28515625" style="271" customWidth="1"/>
    <col min="9467" max="9467" width="14.140625" style="271" customWidth="1"/>
    <col min="9468" max="9468" width="13.28515625" style="271" customWidth="1"/>
    <col min="9469" max="9469" width="14.28515625" style="271" customWidth="1"/>
    <col min="9470" max="9473" width="13.42578125" style="271" customWidth="1"/>
    <col min="9474" max="9719" width="11" style="271"/>
    <col min="9720" max="9720" width="6.140625" style="271" customWidth="1"/>
    <col min="9721" max="9721" width="15.42578125" style="271" customWidth="1"/>
    <col min="9722" max="9722" width="15.28515625" style="271" customWidth="1"/>
    <col min="9723" max="9723" width="14.140625" style="271" customWidth="1"/>
    <col min="9724" max="9724" width="13.28515625" style="271" customWidth="1"/>
    <col min="9725" max="9725" width="14.28515625" style="271" customWidth="1"/>
    <col min="9726" max="9729" width="13.42578125" style="271" customWidth="1"/>
    <col min="9730" max="9975" width="11" style="271"/>
    <col min="9976" max="9976" width="6.140625" style="271" customWidth="1"/>
    <col min="9977" max="9977" width="15.42578125" style="271" customWidth="1"/>
    <col min="9978" max="9978" width="15.28515625" style="271" customWidth="1"/>
    <col min="9979" max="9979" width="14.140625" style="271" customWidth="1"/>
    <col min="9980" max="9980" width="13.28515625" style="271" customWidth="1"/>
    <col min="9981" max="9981" width="14.28515625" style="271" customWidth="1"/>
    <col min="9982" max="9985" width="13.42578125" style="271" customWidth="1"/>
    <col min="9986" max="10231" width="11" style="271"/>
    <col min="10232" max="10232" width="6.140625" style="271" customWidth="1"/>
    <col min="10233" max="10233" width="15.42578125" style="271" customWidth="1"/>
    <col min="10234" max="10234" width="15.28515625" style="271" customWidth="1"/>
    <col min="10235" max="10235" width="14.140625" style="271" customWidth="1"/>
    <col min="10236" max="10236" width="13.28515625" style="271" customWidth="1"/>
    <col min="10237" max="10237" width="14.28515625" style="271" customWidth="1"/>
    <col min="10238" max="10241" width="13.42578125" style="271" customWidth="1"/>
    <col min="10242" max="10487" width="11" style="271"/>
    <col min="10488" max="10488" width="6.140625" style="271" customWidth="1"/>
    <col min="10489" max="10489" width="15.42578125" style="271" customWidth="1"/>
    <col min="10490" max="10490" width="15.28515625" style="271" customWidth="1"/>
    <col min="10491" max="10491" width="14.140625" style="271" customWidth="1"/>
    <col min="10492" max="10492" width="13.28515625" style="271" customWidth="1"/>
    <col min="10493" max="10493" width="14.28515625" style="271" customWidth="1"/>
    <col min="10494" max="10497" width="13.42578125" style="271" customWidth="1"/>
    <col min="10498" max="10743" width="11" style="271"/>
    <col min="10744" max="10744" width="6.140625" style="271" customWidth="1"/>
    <col min="10745" max="10745" width="15.42578125" style="271" customWidth="1"/>
    <col min="10746" max="10746" width="15.28515625" style="271" customWidth="1"/>
    <col min="10747" max="10747" width="14.140625" style="271" customWidth="1"/>
    <col min="10748" max="10748" width="13.28515625" style="271" customWidth="1"/>
    <col min="10749" max="10749" width="14.28515625" style="271" customWidth="1"/>
    <col min="10750" max="10753" width="13.42578125" style="271" customWidth="1"/>
    <col min="10754" max="10999" width="11" style="271"/>
    <col min="11000" max="11000" width="6.140625" style="271" customWidth="1"/>
    <col min="11001" max="11001" width="15.42578125" style="271" customWidth="1"/>
    <col min="11002" max="11002" width="15.28515625" style="271" customWidth="1"/>
    <col min="11003" max="11003" width="14.140625" style="271" customWidth="1"/>
    <col min="11004" max="11004" width="13.28515625" style="271" customWidth="1"/>
    <col min="11005" max="11005" width="14.28515625" style="271" customWidth="1"/>
    <col min="11006" max="11009" width="13.42578125" style="271" customWidth="1"/>
    <col min="11010" max="11255" width="11" style="271"/>
    <col min="11256" max="11256" width="6.140625" style="271" customWidth="1"/>
    <col min="11257" max="11257" width="15.42578125" style="271" customWidth="1"/>
    <col min="11258" max="11258" width="15.28515625" style="271" customWidth="1"/>
    <col min="11259" max="11259" width="14.140625" style="271" customWidth="1"/>
    <col min="11260" max="11260" width="13.28515625" style="271" customWidth="1"/>
    <col min="11261" max="11261" width="14.28515625" style="271" customWidth="1"/>
    <col min="11262" max="11265" width="13.42578125" style="271" customWidth="1"/>
    <col min="11266" max="11511" width="11" style="271"/>
    <col min="11512" max="11512" width="6.140625" style="271" customWidth="1"/>
    <col min="11513" max="11513" width="15.42578125" style="271" customWidth="1"/>
    <col min="11514" max="11514" width="15.28515625" style="271" customWidth="1"/>
    <col min="11515" max="11515" width="14.140625" style="271" customWidth="1"/>
    <col min="11516" max="11516" width="13.28515625" style="271" customWidth="1"/>
    <col min="11517" max="11517" width="14.28515625" style="271" customWidth="1"/>
    <col min="11518" max="11521" width="13.42578125" style="271" customWidth="1"/>
    <col min="11522" max="11767" width="11" style="271"/>
    <col min="11768" max="11768" width="6.140625" style="271" customWidth="1"/>
    <col min="11769" max="11769" width="15.42578125" style="271" customWidth="1"/>
    <col min="11770" max="11770" width="15.28515625" style="271" customWidth="1"/>
    <col min="11771" max="11771" width="14.140625" style="271" customWidth="1"/>
    <col min="11772" max="11772" width="13.28515625" style="271" customWidth="1"/>
    <col min="11773" max="11773" width="14.28515625" style="271" customWidth="1"/>
    <col min="11774" max="11777" width="13.42578125" style="271" customWidth="1"/>
    <col min="11778" max="12023" width="11" style="271"/>
    <col min="12024" max="12024" width="6.140625" style="271" customWidth="1"/>
    <col min="12025" max="12025" width="15.42578125" style="271" customWidth="1"/>
    <col min="12026" max="12026" width="15.28515625" style="271" customWidth="1"/>
    <col min="12027" max="12027" width="14.140625" style="271" customWidth="1"/>
    <col min="12028" max="12028" width="13.28515625" style="271" customWidth="1"/>
    <col min="12029" max="12029" width="14.28515625" style="271" customWidth="1"/>
    <col min="12030" max="12033" width="13.42578125" style="271" customWidth="1"/>
    <col min="12034" max="12279" width="11" style="271"/>
    <col min="12280" max="12280" width="6.140625" style="271" customWidth="1"/>
    <col min="12281" max="12281" width="15.42578125" style="271" customWidth="1"/>
    <col min="12282" max="12282" width="15.28515625" style="271" customWidth="1"/>
    <col min="12283" max="12283" width="14.140625" style="271" customWidth="1"/>
    <col min="12284" max="12284" width="13.28515625" style="271" customWidth="1"/>
    <col min="12285" max="12285" width="14.28515625" style="271" customWidth="1"/>
    <col min="12286" max="12289" width="13.42578125" style="271" customWidth="1"/>
    <col min="12290" max="12535" width="11" style="271"/>
    <col min="12536" max="12536" width="6.140625" style="271" customWidth="1"/>
    <col min="12537" max="12537" width="15.42578125" style="271" customWidth="1"/>
    <col min="12538" max="12538" width="15.28515625" style="271" customWidth="1"/>
    <col min="12539" max="12539" width="14.140625" style="271" customWidth="1"/>
    <col min="12540" max="12540" width="13.28515625" style="271" customWidth="1"/>
    <col min="12541" max="12541" width="14.28515625" style="271" customWidth="1"/>
    <col min="12542" max="12545" width="13.42578125" style="271" customWidth="1"/>
    <col min="12546" max="12791" width="11" style="271"/>
    <col min="12792" max="12792" width="6.140625" style="271" customWidth="1"/>
    <col min="12793" max="12793" width="15.42578125" style="271" customWidth="1"/>
    <col min="12794" max="12794" width="15.28515625" style="271" customWidth="1"/>
    <col min="12795" max="12795" width="14.140625" style="271" customWidth="1"/>
    <col min="12796" max="12796" width="13.28515625" style="271" customWidth="1"/>
    <col min="12797" max="12797" width="14.28515625" style="271" customWidth="1"/>
    <col min="12798" max="12801" width="13.42578125" style="271" customWidth="1"/>
    <col min="12802" max="13047" width="11" style="271"/>
    <col min="13048" max="13048" width="6.140625" style="271" customWidth="1"/>
    <col min="13049" max="13049" width="15.42578125" style="271" customWidth="1"/>
    <col min="13050" max="13050" width="15.28515625" style="271" customWidth="1"/>
    <col min="13051" max="13051" width="14.140625" style="271" customWidth="1"/>
    <col min="13052" max="13052" width="13.28515625" style="271" customWidth="1"/>
    <col min="13053" max="13053" width="14.28515625" style="271" customWidth="1"/>
    <col min="13054" max="13057" width="13.42578125" style="271" customWidth="1"/>
    <col min="13058" max="13303" width="11" style="271"/>
    <col min="13304" max="13304" width="6.140625" style="271" customWidth="1"/>
    <col min="13305" max="13305" width="15.42578125" style="271" customWidth="1"/>
    <col min="13306" max="13306" width="15.28515625" style="271" customWidth="1"/>
    <col min="13307" max="13307" width="14.140625" style="271" customWidth="1"/>
    <col min="13308" max="13308" width="13.28515625" style="271" customWidth="1"/>
    <col min="13309" max="13309" width="14.28515625" style="271" customWidth="1"/>
    <col min="13310" max="13313" width="13.42578125" style="271" customWidth="1"/>
    <col min="13314" max="13559" width="11" style="271"/>
    <col min="13560" max="13560" width="6.140625" style="271" customWidth="1"/>
    <col min="13561" max="13561" width="15.42578125" style="271" customWidth="1"/>
    <col min="13562" max="13562" width="15.28515625" style="271" customWidth="1"/>
    <col min="13563" max="13563" width="14.140625" style="271" customWidth="1"/>
    <col min="13564" max="13564" width="13.28515625" style="271" customWidth="1"/>
    <col min="13565" max="13565" width="14.28515625" style="271" customWidth="1"/>
    <col min="13566" max="13569" width="13.42578125" style="271" customWidth="1"/>
    <col min="13570" max="13815" width="11" style="271"/>
    <col min="13816" max="13816" width="6.140625" style="271" customWidth="1"/>
    <col min="13817" max="13817" width="15.42578125" style="271" customWidth="1"/>
    <col min="13818" max="13818" width="15.28515625" style="271" customWidth="1"/>
    <col min="13819" max="13819" width="14.140625" style="271" customWidth="1"/>
    <col min="13820" max="13820" width="13.28515625" style="271" customWidth="1"/>
    <col min="13821" max="13821" width="14.28515625" style="271" customWidth="1"/>
    <col min="13822" max="13825" width="13.42578125" style="271" customWidth="1"/>
    <col min="13826" max="14071" width="11" style="271"/>
    <col min="14072" max="14072" width="6.140625" style="271" customWidth="1"/>
    <col min="14073" max="14073" width="15.42578125" style="271" customWidth="1"/>
    <col min="14074" max="14074" width="15.28515625" style="271" customWidth="1"/>
    <col min="14075" max="14075" width="14.140625" style="271" customWidth="1"/>
    <col min="14076" max="14076" width="13.28515625" style="271" customWidth="1"/>
    <col min="14077" max="14077" width="14.28515625" style="271" customWidth="1"/>
    <col min="14078" max="14081" width="13.42578125" style="271" customWidth="1"/>
    <col min="14082" max="14327" width="11" style="271"/>
    <col min="14328" max="14328" width="6.140625" style="271" customWidth="1"/>
    <col min="14329" max="14329" width="15.42578125" style="271" customWidth="1"/>
    <col min="14330" max="14330" width="15.28515625" style="271" customWidth="1"/>
    <col min="14331" max="14331" width="14.140625" style="271" customWidth="1"/>
    <col min="14332" max="14332" width="13.28515625" style="271" customWidth="1"/>
    <col min="14333" max="14333" width="14.28515625" style="271" customWidth="1"/>
    <col min="14334" max="14337" width="13.42578125" style="271" customWidth="1"/>
    <col min="14338" max="14583" width="11" style="271"/>
    <col min="14584" max="14584" width="6.140625" style="271" customWidth="1"/>
    <col min="14585" max="14585" width="15.42578125" style="271" customWidth="1"/>
    <col min="14586" max="14586" width="15.28515625" style="271" customWidth="1"/>
    <col min="14587" max="14587" width="14.140625" style="271" customWidth="1"/>
    <col min="14588" max="14588" width="13.28515625" style="271" customWidth="1"/>
    <col min="14589" max="14589" width="14.28515625" style="271" customWidth="1"/>
    <col min="14590" max="14593" width="13.42578125" style="271" customWidth="1"/>
    <col min="14594" max="14839" width="11" style="271"/>
    <col min="14840" max="14840" width="6.140625" style="271" customWidth="1"/>
    <col min="14841" max="14841" width="15.42578125" style="271" customWidth="1"/>
    <col min="14842" max="14842" width="15.28515625" style="271" customWidth="1"/>
    <col min="14843" max="14843" width="14.140625" style="271" customWidth="1"/>
    <col min="14844" max="14844" width="13.28515625" style="271" customWidth="1"/>
    <col min="14845" max="14845" width="14.28515625" style="271" customWidth="1"/>
    <col min="14846" max="14849" width="13.42578125" style="271" customWidth="1"/>
    <col min="14850" max="15095" width="11" style="271"/>
    <col min="15096" max="15096" width="6.140625" style="271" customWidth="1"/>
    <col min="15097" max="15097" width="15.42578125" style="271" customWidth="1"/>
    <col min="15098" max="15098" width="15.28515625" style="271" customWidth="1"/>
    <col min="15099" max="15099" width="14.140625" style="271" customWidth="1"/>
    <col min="15100" max="15100" width="13.28515625" style="271" customWidth="1"/>
    <col min="15101" max="15101" width="14.28515625" style="271" customWidth="1"/>
    <col min="15102" max="15105" width="13.42578125" style="271" customWidth="1"/>
    <col min="15106" max="15351" width="11" style="271"/>
    <col min="15352" max="15352" width="6.140625" style="271" customWidth="1"/>
    <col min="15353" max="15353" width="15.42578125" style="271" customWidth="1"/>
    <col min="15354" max="15354" width="15.28515625" style="271" customWidth="1"/>
    <col min="15355" max="15355" width="14.140625" style="271" customWidth="1"/>
    <col min="15356" max="15356" width="13.28515625" style="271" customWidth="1"/>
    <col min="15357" max="15357" width="14.28515625" style="271" customWidth="1"/>
    <col min="15358" max="15361" width="13.42578125" style="271" customWidth="1"/>
    <col min="15362" max="15607" width="11" style="271"/>
    <col min="15608" max="15608" width="6.140625" style="271" customWidth="1"/>
    <col min="15609" max="15609" width="15.42578125" style="271" customWidth="1"/>
    <col min="15610" max="15610" width="15.28515625" style="271" customWidth="1"/>
    <col min="15611" max="15611" width="14.140625" style="271" customWidth="1"/>
    <col min="15612" max="15612" width="13.28515625" style="271" customWidth="1"/>
    <col min="15613" max="15613" width="14.28515625" style="271" customWidth="1"/>
    <col min="15614" max="15617" width="13.42578125" style="271" customWidth="1"/>
    <col min="15618" max="15863" width="11" style="271"/>
    <col min="15864" max="15864" width="6.140625" style="271" customWidth="1"/>
    <col min="15865" max="15865" width="15.42578125" style="271" customWidth="1"/>
    <col min="15866" max="15866" width="15.28515625" style="271" customWidth="1"/>
    <col min="15867" max="15867" width="14.140625" style="271" customWidth="1"/>
    <col min="15868" max="15868" width="13.28515625" style="271" customWidth="1"/>
    <col min="15869" max="15869" width="14.28515625" style="271" customWidth="1"/>
    <col min="15870" max="15873" width="13.42578125" style="271" customWidth="1"/>
    <col min="15874" max="16119" width="11" style="271"/>
    <col min="16120" max="16120" width="6.140625" style="271" customWidth="1"/>
    <col min="16121" max="16121" width="15.42578125" style="271" customWidth="1"/>
    <col min="16122" max="16122" width="15.28515625" style="271" customWidth="1"/>
    <col min="16123" max="16123" width="14.140625" style="271" customWidth="1"/>
    <col min="16124" max="16124" width="13.28515625" style="271" customWidth="1"/>
    <col min="16125" max="16125" width="14.28515625" style="271" customWidth="1"/>
    <col min="16126" max="16129" width="13.42578125" style="271" customWidth="1"/>
    <col min="16130" max="16384" width="11" style="271"/>
  </cols>
  <sheetData>
    <row r="1" spans="1:9" s="44" customFormat="1" ht="48.75" customHeight="1">
      <c r="A1" s="440"/>
      <c r="B1" s="441"/>
      <c r="C1" s="441"/>
      <c r="D1" s="271"/>
      <c r="E1" s="271"/>
    </row>
    <row r="2" spans="1:9" s="44" customFormat="1" ht="18">
      <c r="A2" s="444" t="s">
        <v>111</v>
      </c>
      <c r="B2" s="444"/>
      <c r="C2" s="444"/>
      <c r="D2" s="444"/>
      <c r="E2" s="444"/>
      <c r="F2" s="444"/>
      <c r="G2" s="444"/>
      <c r="H2" s="444"/>
      <c r="I2" s="444"/>
    </row>
    <row r="3" spans="1:9" s="44" customFormat="1">
      <c r="B3" s="442"/>
      <c r="C3" s="443"/>
      <c r="D3" s="43"/>
      <c r="E3" s="43"/>
    </row>
    <row r="4" spans="1:9" s="44" customFormat="1" ht="43.5" customHeight="1">
      <c r="B4" s="49" t="s">
        <v>258</v>
      </c>
      <c r="C4" s="269" t="s">
        <v>259</v>
      </c>
    </row>
    <row r="5" spans="1:9" s="44" customFormat="1">
      <c r="A5" s="66" t="s">
        <v>247</v>
      </c>
      <c r="B5" s="48">
        <v>12749</v>
      </c>
      <c r="C5" s="48">
        <v>12578</v>
      </c>
    </row>
    <row r="6" spans="1:9" s="272" customFormat="1">
      <c r="A6" s="370" t="s">
        <v>254</v>
      </c>
      <c r="B6" s="48">
        <v>1886</v>
      </c>
      <c r="C6" s="48">
        <v>1851</v>
      </c>
    </row>
    <row r="7" spans="1:9" s="272" customFormat="1">
      <c r="A7" s="370" t="s">
        <v>255</v>
      </c>
      <c r="B7" s="48">
        <v>1005</v>
      </c>
      <c r="C7" s="48">
        <v>1005</v>
      </c>
    </row>
    <row r="8" spans="1:9" s="272" customFormat="1">
      <c r="A8" s="370" t="s">
        <v>248</v>
      </c>
      <c r="B8" s="48">
        <v>1110</v>
      </c>
      <c r="C8" s="48">
        <v>1110</v>
      </c>
    </row>
    <row r="9" spans="1:9" s="272" customFormat="1">
      <c r="A9" s="370" t="s">
        <v>249</v>
      </c>
      <c r="B9" s="48">
        <v>2201</v>
      </c>
      <c r="C9" s="48">
        <v>2166</v>
      </c>
    </row>
    <row r="10" spans="1:9" s="272" customFormat="1">
      <c r="A10" s="370" t="s">
        <v>250</v>
      </c>
      <c r="B10" s="48">
        <v>129</v>
      </c>
      <c r="C10" s="48">
        <v>127</v>
      </c>
    </row>
    <row r="11" spans="1:9" s="272" customFormat="1">
      <c r="A11" s="370" t="s">
        <v>251</v>
      </c>
      <c r="B11" s="48">
        <v>395</v>
      </c>
      <c r="C11" s="48">
        <v>392</v>
      </c>
    </row>
    <row r="12" spans="1:9" s="272" customFormat="1">
      <c r="A12" s="370" t="s">
        <v>252</v>
      </c>
      <c r="B12" s="48">
        <v>3198</v>
      </c>
      <c r="C12" s="48">
        <v>3198</v>
      </c>
    </row>
    <row r="13" spans="1:9" s="272" customFormat="1">
      <c r="A13" s="370" t="s">
        <v>253</v>
      </c>
      <c r="B13" s="48">
        <v>2825</v>
      </c>
      <c r="C13" s="48">
        <v>2729</v>
      </c>
    </row>
    <row r="14" spans="1:9" s="44" customFormat="1">
      <c r="A14" s="66" t="s">
        <v>25</v>
      </c>
      <c r="B14" s="48">
        <v>2427</v>
      </c>
      <c r="C14" s="48"/>
    </row>
    <row r="15" spans="1:9" s="44" customFormat="1" ht="20.25" customHeight="1">
      <c r="A15" s="66" t="s">
        <v>48</v>
      </c>
      <c r="B15" s="37">
        <v>931</v>
      </c>
      <c r="C15" s="48">
        <v>931</v>
      </c>
    </row>
    <row r="16" spans="1:9" s="44" customFormat="1">
      <c r="A16" s="66" t="s">
        <v>24</v>
      </c>
      <c r="B16" s="37"/>
      <c r="C16" s="269"/>
    </row>
    <row r="17" spans="1:4" s="272" customFormat="1" ht="28.5">
      <c r="A17" s="66" t="s">
        <v>49</v>
      </c>
      <c r="B17" s="48"/>
      <c r="C17" s="48"/>
    </row>
    <row r="18" spans="1:4" s="272" customFormat="1">
      <c r="A18" s="370" t="s">
        <v>67</v>
      </c>
      <c r="B18" s="48"/>
      <c r="C18" s="48"/>
    </row>
    <row r="19" spans="1:4" s="272" customFormat="1">
      <c r="A19" s="370" t="s">
        <v>75</v>
      </c>
      <c r="B19" s="48"/>
      <c r="C19" s="48"/>
    </row>
    <row r="20" spans="1:4" s="272" customFormat="1">
      <c r="A20" s="370" t="s">
        <v>69</v>
      </c>
      <c r="B20" s="48"/>
      <c r="C20" s="48"/>
    </row>
    <row r="21" spans="1:4" s="272" customFormat="1">
      <c r="A21" s="66" t="s">
        <v>62</v>
      </c>
      <c r="B21" s="48"/>
      <c r="C21" s="48"/>
    </row>
    <row r="22" spans="1:4" s="272" customFormat="1">
      <c r="A22" s="370" t="s">
        <v>63</v>
      </c>
      <c r="B22" s="48"/>
      <c r="C22" s="48"/>
    </row>
    <row r="23" spans="1:4" s="272" customFormat="1">
      <c r="A23" s="370" t="s">
        <v>64</v>
      </c>
      <c r="B23" s="48"/>
      <c r="C23" s="48"/>
    </row>
    <row r="24" spans="1:4" s="272" customFormat="1">
      <c r="A24" s="370" t="s">
        <v>65</v>
      </c>
      <c r="B24" s="250"/>
      <c r="C24" s="269"/>
    </row>
    <row r="25" spans="1:4" s="272" customFormat="1">
      <c r="A25" s="370" t="s">
        <v>66</v>
      </c>
      <c r="B25" s="249"/>
      <c r="C25" s="269"/>
    </row>
    <row r="26" spans="1:4" s="272" customFormat="1">
      <c r="A26" s="66" t="s">
        <v>42</v>
      </c>
      <c r="B26" s="48">
        <v>9106</v>
      </c>
      <c r="C26" s="48">
        <v>8813</v>
      </c>
    </row>
    <row r="27" spans="1:4" s="272" customFormat="1">
      <c r="A27" s="66" t="s">
        <v>43</v>
      </c>
      <c r="B27" s="48">
        <v>944</v>
      </c>
      <c r="C27" s="48">
        <v>944</v>
      </c>
    </row>
    <row r="28" spans="1:4" s="272" customFormat="1">
      <c r="A28" s="66" t="s">
        <v>82</v>
      </c>
      <c r="B28" s="48">
        <v>2673</v>
      </c>
      <c r="C28" s="48">
        <v>2673</v>
      </c>
    </row>
    <row r="29" spans="1:4" s="272" customFormat="1">
      <c r="A29" s="370" t="s">
        <v>76</v>
      </c>
      <c r="B29" s="48">
        <v>546</v>
      </c>
      <c r="C29" s="48">
        <v>546</v>
      </c>
    </row>
    <row r="30" spans="1:4" s="272" customFormat="1">
      <c r="A30" s="370" t="s">
        <v>78</v>
      </c>
      <c r="B30" s="48">
        <v>1339</v>
      </c>
      <c r="C30" s="48">
        <v>1339</v>
      </c>
    </row>
    <row r="31" spans="1:4" s="272" customFormat="1">
      <c r="A31" s="370" t="s">
        <v>80</v>
      </c>
      <c r="B31" s="48">
        <v>788</v>
      </c>
      <c r="C31" s="48">
        <v>788</v>
      </c>
      <c r="D31" s="265" t="s">
        <v>177</v>
      </c>
    </row>
    <row r="32" spans="1:4" s="272" customFormat="1">
      <c r="A32" s="66" t="s">
        <v>45</v>
      </c>
      <c r="B32" s="37"/>
      <c r="C32" s="269"/>
    </row>
    <row r="33" s="272" customFormat="1" ht="68.25" customHeight="1"/>
    <row r="34" s="272" customFormat="1" ht="42.75" customHeight="1"/>
    <row r="35" s="272" customFormat="1"/>
    <row r="36" s="272" customFormat="1"/>
    <row r="37" s="272" customFormat="1"/>
    <row r="38" s="272" customFormat="1" ht="15" customHeight="1"/>
    <row r="39" s="272" customFormat="1" ht="68.25" customHeight="1"/>
    <row r="40" s="272" customFormat="1"/>
  </sheetData>
  <mergeCells count="3">
    <mergeCell ref="A1:C1"/>
    <mergeCell ref="B3:C3"/>
    <mergeCell ref="A2:I2"/>
  </mergeCells>
  <pageMargins left="0" right="0" top="0" bottom="0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sqref="A1:C1"/>
    </sheetView>
  </sheetViews>
  <sheetFormatPr baseColWidth="10" defaultRowHeight="15"/>
  <cols>
    <col min="1" max="1" width="19.7109375" style="271" customWidth="1"/>
    <col min="2" max="2" width="25.85546875" style="271" customWidth="1"/>
    <col min="3" max="3" width="17.7109375" style="271" customWidth="1"/>
    <col min="4" max="4" width="26.42578125" style="271" customWidth="1"/>
    <col min="5" max="5" width="26.140625" style="271" customWidth="1"/>
    <col min="6" max="8" width="11" style="271"/>
    <col min="9" max="9" width="19.5703125" style="271" customWidth="1"/>
    <col min="10" max="247" width="11" style="271"/>
    <col min="248" max="248" width="6.140625" style="271" customWidth="1"/>
    <col min="249" max="249" width="15.42578125" style="271" customWidth="1"/>
    <col min="250" max="250" width="15.28515625" style="271" customWidth="1"/>
    <col min="251" max="251" width="14.140625" style="271" customWidth="1"/>
    <col min="252" max="252" width="13.28515625" style="271" customWidth="1"/>
    <col min="253" max="253" width="14.28515625" style="271" customWidth="1"/>
    <col min="254" max="257" width="13.42578125" style="271" customWidth="1"/>
    <col min="258" max="503" width="11" style="271"/>
    <col min="504" max="504" width="6.140625" style="271" customWidth="1"/>
    <col min="505" max="505" width="15.42578125" style="271" customWidth="1"/>
    <col min="506" max="506" width="15.28515625" style="271" customWidth="1"/>
    <col min="507" max="507" width="14.140625" style="271" customWidth="1"/>
    <col min="508" max="508" width="13.28515625" style="271" customWidth="1"/>
    <col min="509" max="509" width="14.28515625" style="271" customWidth="1"/>
    <col min="510" max="513" width="13.42578125" style="271" customWidth="1"/>
    <col min="514" max="759" width="11" style="271"/>
    <col min="760" max="760" width="6.140625" style="271" customWidth="1"/>
    <col min="761" max="761" width="15.42578125" style="271" customWidth="1"/>
    <col min="762" max="762" width="15.28515625" style="271" customWidth="1"/>
    <col min="763" max="763" width="14.140625" style="271" customWidth="1"/>
    <col min="764" max="764" width="13.28515625" style="271" customWidth="1"/>
    <col min="765" max="765" width="14.28515625" style="271" customWidth="1"/>
    <col min="766" max="769" width="13.42578125" style="271" customWidth="1"/>
    <col min="770" max="1015" width="11" style="271"/>
    <col min="1016" max="1016" width="6.140625" style="271" customWidth="1"/>
    <col min="1017" max="1017" width="15.42578125" style="271" customWidth="1"/>
    <col min="1018" max="1018" width="15.28515625" style="271" customWidth="1"/>
    <col min="1019" max="1019" width="14.140625" style="271" customWidth="1"/>
    <col min="1020" max="1020" width="13.28515625" style="271" customWidth="1"/>
    <col min="1021" max="1021" width="14.28515625" style="271" customWidth="1"/>
    <col min="1022" max="1025" width="13.42578125" style="271" customWidth="1"/>
    <col min="1026" max="1271" width="11" style="271"/>
    <col min="1272" max="1272" width="6.140625" style="271" customWidth="1"/>
    <col min="1273" max="1273" width="15.42578125" style="271" customWidth="1"/>
    <col min="1274" max="1274" width="15.28515625" style="271" customWidth="1"/>
    <col min="1275" max="1275" width="14.140625" style="271" customWidth="1"/>
    <col min="1276" max="1276" width="13.28515625" style="271" customWidth="1"/>
    <col min="1277" max="1277" width="14.28515625" style="271" customWidth="1"/>
    <col min="1278" max="1281" width="13.42578125" style="271" customWidth="1"/>
    <col min="1282" max="1527" width="11" style="271"/>
    <col min="1528" max="1528" width="6.140625" style="271" customWidth="1"/>
    <col min="1529" max="1529" width="15.42578125" style="271" customWidth="1"/>
    <col min="1530" max="1530" width="15.28515625" style="271" customWidth="1"/>
    <col min="1531" max="1531" width="14.140625" style="271" customWidth="1"/>
    <col min="1532" max="1532" width="13.28515625" style="271" customWidth="1"/>
    <col min="1533" max="1533" width="14.28515625" style="271" customWidth="1"/>
    <col min="1534" max="1537" width="13.42578125" style="271" customWidth="1"/>
    <col min="1538" max="1783" width="11" style="271"/>
    <col min="1784" max="1784" width="6.140625" style="271" customWidth="1"/>
    <col min="1785" max="1785" width="15.42578125" style="271" customWidth="1"/>
    <col min="1786" max="1786" width="15.28515625" style="271" customWidth="1"/>
    <col min="1787" max="1787" width="14.140625" style="271" customWidth="1"/>
    <col min="1788" max="1788" width="13.28515625" style="271" customWidth="1"/>
    <col min="1789" max="1789" width="14.28515625" style="271" customWidth="1"/>
    <col min="1790" max="1793" width="13.42578125" style="271" customWidth="1"/>
    <col min="1794" max="2039" width="11" style="271"/>
    <col min="2040" max="2040" width="6.140625" style="271" customWidth="1"/>
    <col min="2041" max="2041" width="15.42578125" style="271" customWidth="1"/>
    <col min="2042" max="2042" width="15.28515625" style="271" customWidth="1"/>
    <col min="2043" max="2043" width="14.140625" style="271" customWidth="1"/>
    <col min="2044" max="2044" width="13.28515625" style="271" customWidth="1"/>
    <col min="2045" max="2045" width="14.28515625" style="271" customWidth="1"/>
    <col min="2046" max="2049" width="13.42578125" style="271" customWidth="1"/>
    <col min="2050" max="2295" width="11" style="271"/>
    <col min="2296" max="2296" width="6.140625" style="271" customWidth="1"/>
    <col min="2297" max="2297" width="15.42578125" style="271" customWidth="1"/>
    <col min="2298" max="2298" width="15.28515625" style="271" customWidth="1"/>
    <col min="2299" max="2299" width="14.140625" style="271" customWidth="1"/>
    <col min="2300" max="2300" width="13.28515625" style="271" customWidth="1"/>
    <col min="2301" max="2301" width="14.28515625" style="271" customWidth="1"/>
    <col min="2302" max="2305" width="13.42578125" style="271" customWidth="1"/>
    <col min="2306" max="2551" width="11" style="271"/>
    <col min="2552" max="2552" width="6.140625" style="271" customWidth="1"/>
    <col min="2553" max="2553" width="15.42578125" style="271" customWidth="1"/>
    <col min="2554" max="2554" width="15.28515625" style="271" customWidth="1"/>
    <col min="2555" max="2555" width="14.140625" style="271" customWidth="1"/>
    <col min="2556" max="2556" width="13.28515625" style="271" customWidth="1"/>
    <col min="2557" max="2557" width="14.28515625" style="271" customWidth="1"/>
    <col min="2558" max="2561" width="13.42578125" style="271" customWidth="1"/>
    <col min="2562" max="2807" width="11" style="271"/>
    <col min="2808" max="2808" width="6.140625" style="271" customWidth="1"/>
    <col min="2809" max="2809" width="15.42578125" style="271" customWidth="1"/>
    <col min="2810" max="2810" width="15.28515625" style="271" customWidth="1"/>
    <col min="2811" max="2811" width="14.140625" style="271" customWidth="1"/>
    <col min="2812" max="2812" width="13.28515625" style="271" customWidth="1"/>
    <col min="2813" max="2813" width="14.28515625" style="271" customWidth="1"/>
    <col min="2814" max="2817" width="13.42578125" style="271" customWidth="1"/>
    <col min="2818" max="3063" width="11" style="271"/>
    <col min="3064" max="3064" width="6.140625" style="271" customWidth="1"/>
    <col min="3065" max="3065" width="15.42578125" style="271" customWidth="1"/>
    <col min="3066" max="3066" width="15.28515625" style="271" customWidth="1"/>
    <col min="3067" max="3067" width="14.140625" style="271" customWidth="1"/>
    <col min="3068" max="3068" width="13.28515625" style="271" customWidth="1"/>
    <col min="3069" max="3069" width="14.28515625" style="271" customWidth="1"/>
    <col min="3070" max="3073" width="13.42578125" style="271" customWidth="1"/>
    <col min="3074" max="3319" width="11" style="271"/>
    <col min="3320" max="3320" width="6.140625" style="271" customWidth="1"/>
    <col min="3321" max="3321" width="15.42578125" style="271" customWidth="1"/>
    <col min="3322" max="3322" width="15.28515625" style="271" customWidth="1"/>
    <col min="3323" max="3323" width="14.140625" style="271" customWidth="1"/>
    <col min="3324" max="3324" width="13.28515625" style="271" customWidth="1"/>
    <col min="3325" max="3325" width="14.28515625" style="271" customWidth="1"/>
    <col min="3326" max="3329" width="13.42578125" style="271" customWidth="1"/>
    <col min="3330" max="3575" width="11" style="271"/>
    <col min="3576" max="3576" width="6.140625" style="271" customWidth="1"/>
    <col min="3577" max="3577" width="15.42578125" style="271" customWidth="1"/>
    <col min="3578" max="3578" width="15.28515625" style="271" customWidth="1"/>
    <col min="3579" max="3579" width="14.140625" style="271" customWidth="1"/>
    <col min="3580" max="3580" width="13.28515625" style="271" customWidth="1"/>
    <col min="3581" max="3581" width="14.28515625" style="271" customWidth="1"/>
    <col min="3582" max="3585" width="13.42578125" style="271" customWidth="1"/>
    <col min="3586" max="3831" width="11" style="271"/>
    <col min="3832" max="3832" width="6.140625" style="271" customWidth="1"/>
    <col min="3833" max="3833" width="15.42578125" style="271" customWidth="1"/>
    <col min="3834" max="3834" width="15.28515625" style="271" customWidth="1"/>
    <col min="3835" max="3835" width="14.140625" style="271" customWidth="1"/>
    <col min="3836" max="3836" width="13.28515625" style="271" customWidth="1"/>
    <col min="3837" max="3837" width="14.28515625" style="271" customWidth="1"/>
    <col min="3838" max="3841" width="13.42578125" style="271" customWidth="1"/>
    <col min="3842" max="4087" width="11" style="271"/>
    <col min="4088" max="4088" width="6.140625" style="271" customWidth="1"/>
    <col min="4089" max="4089" width="15.42578125" style="271" customWidth="1"/>
    <col min="4090" max="4090" width="15.28515625" style="271" customWidth="1"/>
    <col min="4091" max="4091" width="14.140625" style="271" customWidth="1"/>
    <col min="4092" max="4092" width="13.28515625" style="271" customWidth="1"/>
    <col min="4093" max="4093" width="14.28515625" style="271" customWidth="1"/>
    <col min="4094" max="4097" width="13.42578125" style="271" customWidth="1"/>
    <col min="4098" max="4343" width="11" style="271"/>
    <col min="4344" max="4344" width="6.140625" style="271" customWidth="1"/>
    <col min="4345" max="4345" width="15.42578125" style="271" customWidth="1"/>
    <col min="4346" max="4346" width="15.28515625" style="271" customWidth="1"/>
    <col min="4347" max="4347" width="14.140625" style="271" customWidth="1"/>
    <col min="4348" max="4348" width="13.28515625" style="271" customWidth="1"/>
    <col min="4349" max="4349" width="14.28515625" style="271" customWidth="1"/>
    <col min="4350" max="4353" width="13.42578125" style="271" customWidth="1"/>
    <col min="4354" max="4599" width="11" style="271"/>
    <col min="4600" max="4600" width="6.140625" style="271" customWidth="1"/>
    <col min="4601" max="4601" width="15.42578125" style="271" customWidth="1"/>
    <col min="4602" max="4602" width="15.28515625" style="271" customWidth="1"/>
    <col min="4603" max="4603" width="14.140625" style="271" customWidth="1"/>
    <col min="4604" max="4604" width="13.28515625" style="271" customWidth="1"/>
    <col min="4605" max="4605" width="14.28515625" style="271" customWidth="1"/>
    <col min="4606" max="4609" width="13.42578125" style="271" customWidth="1"/>
    <col min="4610" max="4855" width="11" style="271"/>
    <col min="4856" max="4856" width="6.140625" style="271" customWidth="1"/>
    <col min="4857" max="4857" width="15.42578125" style="271" customWidth="1"/>
    <col min="4858" max="4858" width="15.28515625" style="271" customWidth="1"/>
    <col min="4859" max="4859" width="14.140625" style="271" customWidth="1"/>
    <col min="4860" max="4860" width="13.28515625" style="271" customWidth="1"/>
    <col min="4861" max="4861" width="14.28515625" style="271" customWidth="1"/>
    <col min="4862" max="4865" width="13.42578125" style="271" customWidth="1"/>
    <col min="4866" max="5111" width="11" style="271"/>
    <col min="5112" max="5112" width="6.140625" style="271" customWidth="1"/>
    <col min="5113" max="5113" width="15.42578125" style="271" customWidth="1"/>
    <col min="5114" max="5114" width="15.28515625" style="271" customWidth="1"/>
    <col min="5115" max="5115" width="14.140625" style="271" customWidth="1"/>
    <col min="5116" max="5116" width="13.28515625" style="271" customWidth="1"/>
    <col min="5117" max="5117" width="14.28515625" style="271" customWidth="1"/>
    <col min="5118" max="5121" width="13.42578125" style="271" customWidth="1"/>
    <col min="5122" max="5367" width="11" style="271"/>
    <col min="5368" max="5368" width="6.140625" style="271" customWidth="1"/>
    <col min="5369" max="5369" width="15.42578125" style="271" customWidth="1"/>
    <col min="5370" max="5370" width="15.28515625" style="271" customWidth="1"/>
    <col min="5371" max="5371" width="14.140625" style="271" customWidth="1"/>
    <col min="5372" max="5372" width="13.28515625" style="271" customWidth="1"/>
    <col min="5373" max="5373" width="14.28515625" style="271" customWidth="1"/>
    <col min="5374" max="5377" width="13.42578125" style="271" customWidth="1"/>
    <col min="5378" max="5623" width="11" style="271"/>
    <col min="5624" max="5624" width="6.140625" style="271" customWidth="1"/>
    <col min="5625" max="5625" width="15.42578125" style="271" customWidth="1"/>
    <col min="5626" max="5626" width="15.28515625" style="271" customWidth="1"/>
    <col min="5627" max="5627" width="14.140625" style="271" customWidth="1"/>
    <col min="5628" max="5628" width="13.28515625" style="271" customWidth="1"/>
    <col min="5629" max="5629" width="14.28515625" style="271" customWidth="1"/>
    <col min="5630" max="5633" width="13.42578125" style="271" customWidth="1"/>
    <col min="5634" max="5879" width="11" style="271"/>
    <col min="5880" max="5880" width="6.140625" style="271" customWidth="1"/>
    <col min="5881" max="5881" width="15.42578125" style="271" customWidth="1"/>
    <col min="5882" max="5882" width="15.28515625" style="271" customWidth="1"/>
    <col min="5883" max="5883" width="14.140625" style="271" customWidth="1"/>
    <col min="5884" max="5884" width="13.28515625" style="271" customWidth="1"/>
    <col min="5885" max="5885" width="14.28515625" style="271" customWidth="1"/>
    <col min="5886" max="5889" width="13.42578125" style="271" customWidth="1"/>
    <col min="5890" max="6135" width="11" style="271"/>
    <col min="6136" max="6136" width="6.140625" style="271" customWidth="1"/>
    <col min="6137" max="6137" width="15.42578125" style="271" customWidth="1"/>
    <col min="6138" max="6138" width="15.28515625" style="271" customWidth="1"/>
    <col min="6139" max="6139" width="14.140625" style="271" customWidth="1"/>
    <col min="6140" max="6140" width="13.28515625" style="271" customWidth="1"/>
    <col min="6141" max="6141" width="14.28515625" style="271" customWidth="1"/>
    <col min="6142" max="6145" width="13.42578125" style="271" customWidth="1"/>
    <col min="6146" max="6391" width="11" style="271"/>
    <col min="6392" max="6392" width="6.140625" style="271" customWidth="1"/>
    <col min="6393" max="6393" width="15.42578125" style="271" customWidth="1"/>
    <col min="6394" max="6394" width="15.28515625" style="271" customWidth="1"/>
    <col min="6395" max="6395" width="14.140625" style="271" customWidth="1"/>
    <col min="6396" max="6396" width="13.28515625" style="271" customWidth="1"/>
    <col min="6397" max="6397" width="14.28515625" style="271" customWidth="1"/>
    <col min="6398" max="6401" width="13.42578125" style="271" customWidth="1"/>
    <col min="6402" max="6647" width="11" style="271"/>
    <col min="6648" max="6648" width="6.140625" style="271" customWidth="1"/>
    <col min="6649" max="6649" width="15.42578125" style="271" customWidth="1"/>
    <col min="6650" max="6650" width="15.28515625" style="271" customWidth="1"/>
    <col min="6651" max="6651" width="14.140625" style="271" customWidth="1"/>
    <col min="6652" max="6652" width="13.28515625" style="271" customWidth="1"/>
    <col min="6653" max="6653" width="14.28515625" style="271" customWidth="1"/>
    <col min="6654" max="6657" width="13.42578125" style="271" customWidth="1"/>
    <col min="6658" max="6903" width="11" style="271"/>
    <col min="6904" max="6904" width="6.140625" style="271" customWidth="1"/>
    <col min="6905" max="6905" width="15.42578125" style="271" customWidth="1"/>
    <col min="6906" max="6906" width="15.28515625" style="271" customWidth="1"/>
    <col min="6907" max="6907" width="14.140625" style="271" customWidth="1"/>
    <col min="6908" max="6908" width="13.28515625" style="271" customWidth="1"/>
    <col min="6909" max="6909" width="14.28515625" style="271" customWidth="1"/>
    <col min="6910" max="6913" width="13.42578125" style="271" customWidth="1"/>
    <col min="6914" max="7159" width="11" style="271"/>
    <col min="7160" max="7160" width="6.140625" style="271" customWidth="1"/>
    <col min="7161" max="7161" width="15.42578125" style="271" customWidth="1"/>
    <col min="7162" max="7162" width="15.28515625" style="271" customWidth="1"/>
    <col min="7163" max="7163" width="14.140625" style="271" customWidth="1"/>
    <col min="7164" max="7164" width="13.28515625" style="271" customWidth="1"/>
    <col min="7165" max="7165" width="14.28515625" style="271" customWidth="1"/>
    <col min="7166" max="7169" width="13.42578125" style="271" customWidth="1"/>
    <col min="7170" max="7415" width="11" style="271"/>
    <col min="7416" max="7416" width="6.140625" style="271" customWidth="1"/>
    <col min="7417" max="7417" width="15.42578125" style="271" customWidth="1"/>
    <col min="7418" max="7418" width="15.28515625" style="271" customWidth="1"/>
    <col min="7419" max="7419" width="14.140625" style="271" customWidth="1"/>
    <col min="7420" max="7420" width="13.28515625" style="271" customWidth="1"/>
    <col min="7421" max="7421" width="14.28515625" style="271" customWidth="1"/>
    <col min="7422" max="7425" width="13.42578125" style="271" customWidth="1"/>
    <col min="7426" max="7671" width="11" style="271"/>
    <col min="7672" max="7672" width="6.140625" style="271" customWidth="1"/>
    <col min="7673" max="7673" width="15.42578125" style="271" customWidth="1"/>
    <col min="7674" max="7674" width="15.28515625" style="271" customWidth="1"/>
    <col min="7675" max="7675" width="14.140625" style="271" customWidth="1"/>
    <col min="7676" max="7676" width="13.28515625" style="271" customWidth="1"/>
    <col min="7677" max="7677" width="14.28515625" style="271" customWidth="1"/>
    <col min="7678" max="7681" width="13.42578125" style="271" customWidth="1"/>
    <col min="7682" max="7927" width="11" style="271"/>
    <col min="7928" max="7928" width="6.140625" style="271" customWidth="1"/>
    <col min="7929" max="7929" width="15.42578125" style="271" customWidth="1"/>
    <col min="7930" max="7930" width="15.28515625" style="271" customWidth="1"/>
    <col min="7931" max="7931" width="14.140625" style="271" customWidth="1"/>
    <col min="7932" max="7932" width="13.28515625" style="271" customWidth="1"/>
    <col min="7933" max="7933" width="14.28515625" style="271" customWidth="1"/>
    <col min="7934" max="7937" width="13.42578125" style="271" customWidth="1"/>
    <col min="7938" max="8183" width="11" style="271"/>
    <col min="8184" max="8184" width="6.140625" style="271" customWidth="1"/>
    <col min="8185" max="8185" width="15.42578125" style="271" customWidth="1"/>
    <col min="8186" max="8186" width="15.28515625" style="271" customWidth="1"/>
    <col min="8187" max="8187" width="14.140625" style="271" customWidth="1"/>
    <col min="8188" max="8188" width="13.28515625" style="271" customWidth="1"/>
    <col min="8189" max="8189" width="14.28515625" style="271" customWidth="1"/>
    <col min="8190" max="8193" width="13.42578125" style="271" customWidth="1"/>
    <col min="8194" max="8439" width="11" style="271"/>
    <col min="8440" max="8440" width="6.140625" style="271" customWidth="1"/>
    <col min="8441" max="8441" width="15.42578125" style="271" customWidth="1"/>
    <col min="8442" max="8442" width="15.28515625" style="271" customWidth="1"/>
    <col min="8443" max="8443" width="14.140625" style="271" customWidth="1"/>
    <col min="8444" max="8444" width="13.28515625" style="271" customWidth="1"/>
    <col min="8445" max="8445" width="14.28515625" style="271" customWidth="1"/>
    <col min="8446" max="8449" width="13.42578125" style="271" customWidth="1"/>
    <col min="8450" max="8695" width="11" style="271"/>
    <col min="8696" max="8696" width="6.140625" style="271" customWidth="1"/>
    <col min="8697" max="8697" width="15.42578125" style="271" customWidth="1"/>
    <col min="8698" max="8698" width="15.28515625" style="271" customWidth="1"/>
    <col min="8699" max="8699" width="14.140625" style="271" customWidth="1"/>
    <col min="8700" max="8700" width="13.28515625" style="271" customWidth="1"/>
    <col min="8701" max="8701" width="14.28515625" style="271" customWidth="1"/>
    <col min="8702" max="8705" width="13.42578125" style="271" customWidth="1"/>
    <col min="8706" max="8951" width="11" style="271"/>
    <col min="8952" max="8952" width="6.140625" style="271" customWidth="1"/>
    <col min="8953" max="8953" width="15.42578125" style="271" customWidth="1"/>
    <col min="8954" max="8954" width="15.28515625" style="271" customWidth="1"/>
    <col min="8955" max="8955" width="14.140625" style="271" customWidth="1"/>
    <col min="8956" max="8956" width="13.28515625" style="271" customWidth="1"/>
    <col min="8957" max="8957" width="14.28515625" style="271" customWidth="1"/>
    <col min="8958" max="8961" width="13.42578125" style="271" customWidth="1"/>
    <col min="8962" max="9207" width="11" style="271"/>
    <col min="9208" max="9208" width="6.140625" style="271" customWidth="1"/>
    <col min="9209" max="9209" width="15.42578125" style="271" customWidth="1"/>
    <col min="9210" max="9210" width="15.28515625" style="271" customWidth="1"/>
    <col min="9211" max="9211" width="14.140625" style="271" customWidth="1"/>
    <col min="9212" max="9212" width="13.28515625" style="271" customWidth="1"/>
    <col min="9213" max="9213" width="14.28515625" style="271" customWidth="1"/>
    <col min="9214" max="9217" width="13.42578125" style="271" customWidth="1"/>
    <col min="9218" max="9463" width="11" style="271"/>
    <col min="9464" max="9464" width="6.140625" style="271" customWidth="1"/>
    <col min="9465" max="9465" width="15.42578125" style="271" customWidth="1"/>
    <col min="9466" max="9466" width="15.28515625" style="271" customWidth="1"/>
    <col min="9467" max="9467" width="14.140625" style="271" customWidth="1"/>
    <col min="9468" max="9468" width="13.28515625" style="271" customWidth="1"/>
    <col min="9469" max="9469" width="14.28515625" style="271" customWidth="1"/>
    <col min="9470" max="9473" width="13.42578125" style="271" customWidth="1"/>
    <col min="9474" max="9719" width="11" style="271"/>
    <col min="9720" max="9720" width="6.140625" style="271" customWidth="1"/>
    <col min="9721" max="9721" width="15.42578125" style="271" customWidth="1"/>
    <col min="9722" max="9722" width="15.28515625" style="271" customWidth="1"/>
    <col min="9723" max="9723" width="14.140625" style="271" customWidth="1"/>
    <col min="9724" max="9724" width="13.28515625" style="271" customWidth="1"/>
    <col min="9725" max="9725" width="14.28515625" style="271" customWidth="1"/>
    <col min="9726" max="9729" width="13.42578125" style="271" customWidth="1"/>
    <col min="9730" max="9975" width="11" style="271"/>
    <col min="9976" max="9976" width="6.140625" style="271" customWidth="1"/>
    <col min="9977" max="9977" width="15.42578125" style="271" customWidth="1"/>
    <col min="9978" max="9978" width="15.28515625" style="271" customWidth="1"/>
    <col min="9979" max="9979" width="14.140625" style="271" customWidth="1"/>
    <col min="9980" max="9980" width="13.28515625" style="271" customWidth="1"/>
    <col min="9981" max="9981" width="14.28515625" style="271" customWidth="1"/>
    <col min="9982" max="9985" width="13.42578125" style="271" customWidth="1"/>
    <col min="9986" max="10231" width="11" style="271"/>
    <col min="10232" max="10232" width="6.140625" style="271" customWidth="1"/>
    <col min="10233" max="10233" width="15.42578125" style="271" customWidth="1"/>
    <col min="10234" max="10234" width="15.28515625" style="271" customWidth="1"/>
    <col min="10235" max="10235" width="14.140625" style="271" customWidth="1"/>
    <col min="10236" max="10236" width="13.28515625" style="271" customWidth="1"/>
    <col min="10237" max="10237" width="14.28515625" style="271" customWidth="1"/>
    <col min="10238" max="10241" width="13.42578125" style="271" customWidth="1"/>
    <col min="10242" max="10487" width="11" style="271"/>
    <col min="10488" max="10488" width="6.140625" style="271" customWidth="1"/>
    <col min="10489" max="10489" width="15.42578125" style="271" customWidth="1"/>
    <col min="10490" max="10490" width="15.28515625" style="271" customWidth="1"/>
    <col min="10491" max="10491" width="14.140625" style="271" customWidth="1"/>
    <col min="10492" max="10492" width="13.28515625" style="271" customWidth="1"/>
    <col min="10493" max="10493" width="14.28515625" style="271" customWidth="1"/>
    <col min="10494" max="10497" width="13.42578125" style="271" customWidth="1"/>
    <col min="10498" max="10743" width="11" style="271"/>
    <col min="10744" max="10744" width="6.140625" style="271" customWidth="1"/>
    <col min="10745" max="10745" width="15.42578125" style="271" customWidth="1"/>
    <col min="10746" max="10746" width="15.28515625" style="271" customWidth="1"/>
    <col min="10747" max="10747" width="14.140625" style="271" customWidth="1"/>
    <col min="10748" max="10748" width="13.28515625" style="271" customWidth="1"/>
    <col min="10749" max="10749" width="14.28515625" style="271" customWidth="1"/>
    <col min="10750" max="10753" width="13.42578125" style="271" customWidth="1"/>
    <col min="10754" max="10999" width="11" style="271"/>
    <col min="11000" max="11000" width="6.140625" style="271" customWidth="1"/>
    <col min="11001" max="11001" width="15.42578125" style="271" customWidth="1"/>
    <col min="11002" max="11002" width="15.28515625" style="271" customWidth="1"/>
    <col min="11003" max="11003" width="14.140625" style="271" customWidth="1"/>
    <col min="11004" max="11004" width="13.28515625" style="271" customWidth="1"/>
    <col min="11005" max="11005" width="14.28515625" style="271" customWidth="1"/>
    <col min="11006" max="11009" width="13.42578125" style="271" customWidth="1"/>
    <col min="11010" max="11255" width="11" style="271"/>
    <col min="11256" max="11256" width="6.140625" style="271" customWidth="1"/>
    <col min="11257" max="11257" width="15.42578125" style="271" customWidth="1"/>
    <col min="11258" max="11258" width="15.28515625" style="271" customWidth="1"/>
    <col min="11259" max="11259" width="14.140625" style="271" customWidth="1"/>
    <col min="11260" max="11260" width="13.28515625" style="271" customWidth="1"/>
    <col min="11261" max="11261" width="14.28515625" style="271" customWidth="1"/>
    <col min="11262" max="11265" width="13.42578125" style="271" customWidth="1"/>
    <col min="11266" max="11511" width="11" style="271"/>
    <col min="11512" max="11512" width="6.140625" style="271" customWidth="1"/>
    <col min="11513" max="11513" width="15.42578125" style="271" customWidth="1"/>
    <col min="11514" max="11514" width="15.28515625" style="271" customWidth="1"/>
    <col min="11515" max="11515" width="14.140625" style="271" customWidth="1"/>
    <col min="11516" max="11516" width="13.28515625" style="271" customWidth="1"/>
    <col min="11517" max="11517" width="14.28515625" style="271" customWidth="1"/>
    <col min="11518" max="11521" width="13.42578125" style="271" customWidth="1"/>
    <col min="11522" max="11767" width="11" style="271"/>
    <col min="11768" max="11768" width="6.140625" style="271" customWidth="1"/>
    <col min="11769" max="11769" width="15.42578125" style="271" customWidth="1"/>
    <col min="11770" max="11770" width="15.28515625" style="271" customWidth="1"/>
    <col min="11771" max="11771" width="14.140625" style="271" customWidth="1"/>
    <col min="11772" max="11772" width="13.28515625" style="271" customWidth="1"/>
    <col min="11773" max="11773" width="14.28515625" style="271" customWidth="1"/>
    <col min="11774" max="11777" width="13.42578125" style="271" customWidth="1"/>
    <col min="11778" max="12023" width="11" style="271"/>
    <col min="12024" max="12024" width="6.140625" style="271" customWidth="1"/>
    <col min="12025" max="12025" width="15.42578125" style="271" customWidth="1"/>
    <col min="12026" max="12026" width="15.28515625" style="271" customWidth="1"/>
    <col min="12027" max="12027" width="14.140625" style="271" customWidth="1"/>
    <col min="12028" max="12028" width="13.28515625" style="271" customWidth="1"/>
    <col min="12029" max="12029" width="14.28515625" style="271" customWidth="1"/>
    <col min="12030" max="12033" width="13.42578125" style="271" customWidth="1"/>
    <col min="12034" max="12279" width="11" style="271"/>
    <col min="12280" max="12280" width="6.140625" style="271" customWidth="1"/>
    <col min="12281" max="12281" width="15.42578125" style="271" customWidth="1"/>
    <col min="12282" max="12282" width="15.28515625" style="271" customWidth="1"/>
    <col min="12283" max="12283" width="14.140625" style="271" customWidth="1"/>
    <col min="12284" max="12284" width="13.28515625" style="271" customWidth="1"/>
    <col min="12285" max="12285" width="14.28515625" style="271" customWidth="1"/>
    <col min="12286" max="12289" width="13.42578125" style="271" customWidth="1"/>
    <col min="12290" max="12535" width="11" style="271"/>
    <col min="12536" max="12536" width="6.140625" style="271" customWidth="1"/>
    <col min="12537" max="12537" width="15.42578125" style="271" customWidth="1"/>
    <col min="12538" max="12538" width="15.28515625" style="271" customWidth="1"/>
    <col min="12539" max="12539" width="14.140625" style="271" customWidth="1"/>
    <col min="12540" max="12540" width="13.28515625" style="271" customWidth="1"/>
    <col min="12541" max="12541" width="14.28515625" style="271" customWidth="1"/>
    <col min="12542" max="12545" width="13.42578125" style="271" customWidth="1"/>
    <col min="12546" max="12791" width="11" style="271"/>
    <col min="12792" max="12792" width="6.140625" style="271" customWidth="1"/>
    <col min="12793" max="12793" width="15.42578125" style="271" customWidth="1"/>
    <col min="12794" max="12794" width="15.28515625" style="271" customWidth="1"/>
    <col min="12795" max="12795" width="14.140625" style="271" customWidth="1"/>
    <col min="12796" max="12796" width="13.28515625" style="271" customWidth="1"/>
    <col min="12797" max="12797" width="14.28515625" style="271" customWidth="1"/>
    <col min="12798" max="12801" width="13.42578125" style="271" customWidth="1"/>
    <col min="12802" max="13047" width="11" style="271"/>
    <col min="13048" max="13048" width="6.140625" style="271" customWidth="1"/>
    <col min="13049" max="13049" width="15.42578125" style="271" customWidth="1"/>
    <col min="13050" max="13050" width="15.28515625" style="271" customWidth="1"/>
    <col min="13051" max="13051" width="14.140625" style="271" customWidth="1"/>
    <col min="13052" max="13052" width="13.28515625" style="271" customWidth="1"/>
    <col min="13053" max="13053" width="14.28515625" style="271" customWidth="1"/>
    <col min="13054" max="13057" width="13.42578125" style="271" customWidth="1"/>
    <col min="13058" max="13303" width="11" style="271"/>
    <col min="13304" max="13304" width="6.140625" style="271" customWidth="1"/>
    <col min="13305" max="13305" width="15.42578125" style="271" customWidth="1"/>
    <col min="13306" max="13306" width="15.28515625" style="271" customWidth="1"/>
    <col min="13307" max="13307" width="14.140625" style="271" customWidth="1"/>
    <col min="13308" max="13308" width="13.28515625" style="271" customWidth="1"/>
    <col min="13309" max="13309" width="14.28515625" style="271" customWidth="1"/>
    <col min="13310" max="13313" width="13.42578125" style="271" customWidth="1"/>
    <col min="13314" max="13559" width="11" style="271"/>
    <col min="13560" max="13560" width="6.140625" style="271" customWidth="1"/>
    <col min="13561" max="13561" width="15.42578125" style="271" customWidth="1"/>
    <col min="13562" max="13562" width="15.28515625" style="271" customWidth="1"/>
    <col min="13563" max="13563" width="14.140625" style="271" customWidth="1"/>
    <col min="13564" max="13564" width="13.28515625" style="271" customWidth="1"/>
    <col min="13565" max="13565" width="14.28515625" style="271" customWidth="1"/>
    <col min="13566" max="13569" width="13.42578125" style="271" customWidth="1"/>
    <col min="13570" max="13815" width="11" style="271"/>
    <col min="13816" max="13816" width="6.140625" style="271" customWidth="1"/>
    <col min="13817" max="13817" width="15.42578125" style="271" customWidth="1"/>
    <col min="13818" max="13818" width="15.28515625" style="271" customWidth="1"/>
    <col min="13819" max="13819" width="14.140625" style="271" customWidth="1"/>
    <col min="13820" max="13820" width="13.28515625" style="271" customWidth="1"/>
    <col min="13821" max="13821" width="14.28515625" style="271" customWidth="1"/>
    <col min="13822" max="13825" width="13.42578125" style="271" customWidth="1"/>
    <col min="13826" max="14071" width="11" style="271"/>
    <col min="14072" max="14072" width="6.140625" style="271" customWidth="1"/>
    <col min="14073" max="14073" width="15.42578125" style="271" customWidth="1"/>
    <col min="14074" max="14074" width="15.28515625" style="271" customWidth="1"/>
    <col min="14075" max="14075" width="14.140625" style="271" customWidth="1"/>
    <col min="14076" max="14076" width="13.28515625" style="271" customWidth="1"/>
    <col min="14077" max="14077" width="14.28515625" style="271" customWidth="1"/>
    <col min="14078" max="14081" width="13.42578125" style="271" customWidth="1"/>
    <col min="14082" max="14327" width="11" style="271"/>
    <col min="14328" max="14328" width="6.140625" style="271" customWidth="1"/>
    <col min="14329" max="14329" width="15.42578125" style="271" customWidth="1"/>
    <col min="14330" max="14330" width="15.28515625" style="271" customWidth="1"/>
    <col min="14331" max="14331" width="14.140625" style="271" customWidth="1"/>
    <col min="14332" max="14332" width="13.28515625" style="271" customWidth="1"/>
    <col min="14333" max="14333" width="14.28515625" style="271" customWidth="1"/>
    <col min="14334" max="14337" width="13.42578125" style="271" customWidth="1"/>
    <col min="14338" max="14583" width="11" style="271"/>
    <col min="14584" max="14584" width="6.140625" style="271" customWidth="1"/>
    <col min="14585" max="14585" width="15.42578125" style="271" customWidth="1"/>
    <col min="14586" max="14586" width="15.28515625" style="271" customWidth="1"/>
    <col min="14587" max="14587" width="14.140625" style="271" customWidth="1"/>
    <col min="14588" max="14588" width="13.28515625" style="271" customWidth="1"/>
    <col min="14589" max="14589" width="14.28515625" style="271" customWidth="1"/>
    <col min="14590" max="14593" width="13.42578125" style="271" customWidth="1"/>
    <col min="14594" max="14839" width="11" style="271"/>
    <col min="14840" max="14840" width="6.140625" style="271" customWidth="1"/>
    <col min="14841" max="14841" width="15.42578125" style="271" customWidth="1"/>
    <col min="14842" max="14842" width="15.28515625" style="271" customWidth="1"/>
    <col min="14843" max="14843" width="14.140625" style="271" customWidth="1"/>
    <col min="14844" max="14844" width="13.28515625" style="271" customWidth="1"/>
    <col min="14845" max="14845" width="14.28515625" style="271" customWidth="1"/>
    <col min="14846" max="14849" width="13.42578125" style="271" customWidth="1"/>
    <col min="14850" max="15095" width="11" style="271"/>
    <col min="15096" max="15096" width="6.140625" style="271" customWidth="1"/>
    <col min="15097" max="15097" width="15.42578125" style="271" customWidth="1"/>
    <col min="15098" max="15098" width="15.28515625" style="271" customWidth="1"/>
    <col min="15099" max="15099" width="14.140625" style="271" customWidth="1"/>
    <col min="15100" max="15100" width="13.28515625" style="271" customWidth="1"/>
    <col min="15101" max="15101" width="14.28515625" style="271" customWidth="1"/>
    <col min="15102" max="15105" width="13.42578125" style="271" customWidth="1"/>
    <col min="15106" max="15351" width="11" style="271"/>
    <col min="15352" max="15352" width="6.140625" style="271" customWidth="1"/>
    <col min="15353" max="15353" width="15.42578125" style="271" customWidth="1"/>
    <col min="15354" max="15354" width="15.28515625" style="271" customWidth="1"/>
    <col min="15355" max="15355" width="14.140625" style="271" customWidth="1"/>
    <col min="15356" max="15356" width="13.28515625" style="271" customWidth="1"/>
    <col min="15357" max="15357" width="14.28515625" style="271" customWidth="1"/>
    <col min="15358" max="15361" width="13.42578125" style="271" customWidth="1"/>
    <col min="15362" max="15607" width="11" style="271"/>
    <col min="15608" max="15608" width="6.140625" style="271" customWidth="1"/>
    <col min="15609" max="15609" width="15.42578125" style="271" customWidth="1"/>
    <col min="15610" max="15610" width="15.28515625" style="271" customWidth="1"/>
    <col min="15611" max="15611" width="14.140625" style="271" customWidth="1"/>
    <col min="15612" max="15612" width="13.28515625" style="271" customWidth="1"/>
    <col min="15613" max="15613" width="14.28515625" style="271" customWidth="1"/>
    <col min="15614" max="15617" width="13.42578125" style="271" customWidth="1"/>
    <col min="15618" max="15863" width="11" style="271"/>
    <col min="15864" max="15864" width="6.140625" style="271" customWidth="1"/>
    <col min="15865" max="15865" width="15.42578125" style="271" customWidth="1"/>
    <col min="15866" max="15866" width="15.28515625" style="271" customWidth="1"/>
    <col min="15867" max="15867" width="14.140625" style="271" customWidth="1"/>
    <col min="15868" max="15868" width="13.28515625" style="271" customWidth="1"/>
    <col min="15869" max="15869" width="14.28515625" style="271" customWidth="1"/>
    <col min="15870" max="15873" width="13.42578125" style="271" customWidth="1"/>
    <col min="15874" max="16119" width="11" style="271"/>
    <col min="16120" max="16120" width="6.140625" style="271" customWidth="1"/>
    <col min="16121" max="16121" width="15.42578125" style="271" customWidth="1"/>
    <col min="16122" max="16122" width="15.28515625" style="271" customWidth="1"/>
    <col min="16123" max="16123" width="14.140625" style="271" customWidth="1"/>
    <col min="16124" max="16124" width="13.28515625" style="271" customWidth="1"/>
    <col min="16125" max="16125" width="14.28515625" style="271" customWidth="1"/>
    <col min="16126" max="16129" width="13.42578125" style="271" customWidth="1"/>
    <col min="16130" max="16384" width="11" style="271"/>
  </cols>
  <sheetData>
    <row r="1" spans="1:9" s="44" customFormat="1" ht="48.75" customHeight="1">
      <c r="A1" s="440"/>
      <c r="B1" s="441"/>
      <c r="C1" s="441"/>
      <c r="D1" s="271"/>
      <c r="E1" s="271"/>
    </row>
    <row r="2" spans="1:9" s="44" customFormat="1" ht="18">
      <c r="A2" s="445" t="s">
        <v>116</v>
      </c>
      <c r="B2" s="445"/>
      <c r="C2" s="445"/>
      <c r="D2" s="445"/>
      <c r="E2" s="445"/>
      <c r="F2" s="445"/>
      <c r="G2" s="445"/>
      <c r="H2" s="445"/>
      <c r="I2" s="445"/>
    </row>
    <row r="3" spans="1:9" s="44" customFormat="1" ht="17.25" customHeight="1">
      <c r="B3" s="442"/>
      <c r="C3" s="443"/>
      <c r="D3" s="43"/>
      <c r="E3" s="43"/>
    </row>
    <row r="4" spans="1:9" s="272" customFormat="1" ht="60.75" customHeight="1">
      <c r="B4" s="276" t="s">
        <v>15</v>
      </c>
      <c r="C4" s="276" t="s">
        <v>16</v>
      </c>
      <c r="D4" s="276" t="s">
        <v>17</v>
      </c>
      <c r="E4" s="276" t="s">
        <v>117</v>
      </c>
    </row>
    <row r="5" spans="1:9" s="272" customFormat="1">
      <c r="A5" s="66" t="s">
        <v>247</v>
      </c>
      <c r="B5" s="48">
        <v>2683</v>
      </c>
      <c r="C5" s="48">
        <v>2683</v>
      </c>
      <c r="D5" s="39">
        <v>2683</v>
      </c>
      <c r="E5" s="39">
        <v>0</v>
      </c>
    </row>
    <row r="6" spans="1:9" s="272" customFormat="1">
      <c r="A6" s="370" t="s">
        <v>254</v>
      </c>
      <c r="B6" s="39">
        <v>68</v>
      </c>
      <c r="C6" s="39">
        <v>68</v>
      </c>
      <c r="D6" s="39">
        <v>68</v>
      </c>
      <c r="E6" s="39">
        <v>0</v>
      </c>
    </row>
    <row r="7" spans="1:9" s="272" customFormat="1">
      <c r="A7" s="370" t="s">
        <v>255</v>
      </c>
      <c r="B7" s="39">
        <v>289</v>
      </c>
      <c r="C7" s="39">
        <v>289</v>
      </c>
      <c r="D7" s="39">
        <v>289</v>
      </c>
      <c r="E7" s="39">
        <v>0</v>
      </c>
    </row>
    <row r="8" spans="1:9" s="272" customFormat="1">
      <c r="A8" s="370" t="s">
        <v>248</v>
      </c>
      <c r="B8" s="39">
        <v>499</v>
      </c>
      <c r="C8" s="39">
        <v>499</v>
      </c>
      <c r="D8" s="39">
        <v>499</v>
      </c>
      <c r="E8" s="39">
        <v>0</v>
      </c>
    </row>
    <row r="9" spans="1:9" s="272" customFormat="1">
      <c r="A9" s="370" t="s">
        <v>249</v>
      </c>
      <c r="B9" s="39">
        <v>242</v>
      </c>
      <c r="C9" s="39">
        <v>242</v>
      </c>
      <c r="D9" s="39">
        <v>242</v>
      </c>
      <c r="E9" s="39">
        <v>0</v>
      </c>
    </row>
    <row r="10" spans="1:9" s="272" customFormat="1">
      <c r="A10" s="370" t="s">
        <v>250</v>
      </c>
      <c r="B10" s="39">
        <v>228</v>
      </c>
      <c r="C10" s="39">
        <v>228</v>
      </c>
      <c r="D10" s="39">
        <v>228</v>
      </c>
      <c r="E10" s="39">
        <v>0</v>
      </c>
    </row>
    <row r="11" spans="1:9" s="272" customFormat="1">
      <c r="A11" s="370" t="s">
        <v>251</v>
      </c>
      <c r="B11" s="39">
        <v>427</v>
      </c>
      <c r="C11" s="39">
        <v>427</v>
      </c>
      <c r="D11" s="39">
        <v>427</v>
      </c>
      <c r="E11" s="39">
        <v>0</v>
      </c>
    </row>
    <row r="12" spans="1:9" s="272" customFormat="1">
      <c r="A12" s="370" t="s">
        <v>252</v>
      </c>
      <c r="B12" s="39">
        <v>607</v>
      </c>
      <c r="C12" s="39">
        <v>607</v>
      </c>
      <c r="D12" s="39">
        <v>607</v>
      </c>
      <c r="E12" s="39">
        <v>0</v>
      </c>
    </row>
    <row r="13" spans="1:9" s="272" customFormat="1">
      <c r="A13" s="370" t="s">
        <v>253</v>
      </c>
      <c r="B13" s="39">
        <v>323</v>
      </c>
      <c r="C13" s="39">
        <v>323</v>
      </c>
      <c r="D13" s="39">
        <v>323</v>
      </c>
      <c r="E13" s="39">
        <v>0</v>
      </c>
    </row>
    <row r="14" spans="1:9" s="272" customFormat="1">
      <c r="A14" s="66" t="s">
        <v>25</v>
      </c>
      <c r="B14" s="48">
        <v>672</v>
      </c>
      <c r="C14" s="48">
        <v>672</v>
      </c>
      <c r="D14" s="39">
        <v>672</v>
      </c>
      <c r="E14" s="39">
        <v>0</v>
      </c>
    </row>
    <row r="15" spans="1:9" s="272" customFormat="1" ht="20.25" customHeight="1">
      <c r="A15" s="66" t="s">
        <v>48</v>
      </c>
      <c r="B15" s="37"/>
      <c r="C15" s="48"/>
      <c r="D15" s="39"/>
      <c r="E15" s="39"/>
    </row>
    <row r="16" spans="1:9" s="272" customFormat="1">
      <c r="A16" s="66" t="s">
        <v>24</v>
      </c>
      <c r="B16" s="39">
        <v>2766</v>
      </c>
      <c r="C16" s="39">
        <v>2766</v>
      </c>
      <c r="D16" s="39">
        <v>2766</v>
      </c>
      <c r="E16" s="39"/>
    </row>
    <row r="17" spans="1:5" s="272" customFormat="1" ht="23.25" customHeight="1">
      <c r="A17" s="66" t="s">
        <v>49</v>
      </c>
      <c r="B17" s="37"/>
      <c r="C17" s="269"/>
      <c r="D17" s="39">
        <v>1684</v>
      </c>
      <c r="E17" s="39"/>
    </row>
    <row r="18" spans="1:5" s="272" customFormat="1">
      <c r="A18" s="370" t="s">
        <v>67</v>
      </c>
      <c r="B18" s="39"/>
      <c r="C18" s="39"/>
      <c r="D18" s="39">
        <v>216</v>
      </c>
      <c r="E18" s="39"/>
    </row>
    <row r="19" spans="1:5" s="272" customFormat="1">
      <c r="A19" s="370" t="s">
        <v>75</v>
      </c>
      <c r="B19" s="39"/>
      <c r="C19" s="39"/>
      <c r="D19" s="39">
        <v>176</v>
      </c>
      <c r="E19" s="39"/>
    </row>
    <row r="20" spans="1:5" s="272" customFormat="1">
      <c r="A20" s="370" t="s">
        <v>69</v>
      </c>
      <c r="B20" s="39"/>
      <c r="C20" s="39"/>
      <c r="D20" s="39">
        <v>1292</v>
      </c>
      <c r="E20" s="39"/>
    </row>
    <row r="21" spans="1:5" s="272" customFormat="1">
      <c r="A21" s="66" t="s">
        <v>62</v>
      </c>
      <c r="B21" s="48">
        <f>+B22+B23+B24+B25</f>
        <v>1976</v>
      </c>
      <c r="C21" s="48">
        <f t="shared" ref="C21:E21" si="0">+C22+C23+C24+C25</f>
        <v>1790</v>
      </c>
      <c r="D21" s="48">
        <f t="shared" si="0"/>
        <v>1790</v>
      </c>
      <c r="E21" s="48">
        <f t="shared" si="0"/>
        <v>0</v>
      </c>
    </row>
    <row r="22" spans="1:5" s="272" customFormat="1">
      <c r="A22" s="370" t="s">
        <v>63</v>
      </c>
      <c r="B22" s="39">
        <v>573</v>
      </c>
      <c r="C22" s="39">
        <v>572</v>
      </c>
      <c r="D22" s="39">
        <v>572</v>
      </c>
      <c r="E22" s="39">
        <v>0</v>
      </c>
    </row>
    <row r="23" spans="1:5" s="272" customFormat="1">
      <c r="A23" s="370" t="s">
        <v>64</v>
      </c>
      <c r="B23" s="39">
        <v>267</v>
      </c>
      <c r="C23" s="39">
        <v>267</v>
      </c>
      <c r="D23" s="39">
        <v>267</v>
      </c>
      <c r="E23" s="39">
        <v>0</v>
      </c>
    </row>
    <row r="24" spans="1:5" s="272" customFormat="1">
      <c r="A24" s="370" t="s">
        <v>65</v>
      </c>
      <c r="B24" s="39">
        <v>141</v>
      </c>
      <c r="C24" s="39">
        <v>141</v>
      </c>
      <c r="D24" s="39">
        <v>141</v>
      </c>
      <c r="E24" s="39">
        <v>0</v>
      </c>
    </row>
    <row r="25" spans="1:5" s="272" customFormat="1">
      <c r="A25" s="370" t="s">
        <v>66</v>
      </c>
      <c r="B25" s="39">
        <v>995</v>
      </c>
      <c r="C25" s="39">
        <v>810</v>
      </c>
      <c r="D25" s="39">
        <v>810</v>
      </c>
      <c r="E25" s="39">
        <v>0</v>
      </c>
    </row>
    <row r="26" spans="1:5" s="272" customFormat="1" ht="20.25" customHeight="1">
      <c r="A26" s="66" t="s">
        <v>42</v>
      </c>
      <c r="B26" s="37">
        <v>2784</v>
      </c>
      <c r="C26" s="48">
        <v>2784</v>
      </c>
      <c r="D26" s="39">
        <v>2961</v>
      </c>
      <c r="E26" s="39">
        <v>19</v>
      </c>
    </row>
    <row r="27" spans="1:5" s="272" customFormat="1">
      <c r="A27" s="66" t="s">
        <v>43</v>
      </c>
      <c r="B27" s="39">
        <v>228</v>
      </c>
      <c r="C27" s="39">
        <v>228</v>
      </c>
      <c r="D27" s="39">
        <v>228</v>
      </c>
      <c r="E27" s="39">
        <v>0</v>
      </c>
    </row>
    <row r="28" spans="1:5" s="272" customFormat="1">
      <c r="A28" s="66" t="s">
        <v>82</v>
      </c>
      <c r="B28" s="39">
        <v>859</v>
      </c>
      <c r="C28" s="39">
        <v>824</v>
      </c>
      <c r="D28" s="39">
        <v>824</v>
      </c>
      <c r="E28" s="39"/>
    </row>
    <row r="29" spans="1:5" s="272" customFormat="1">
      <c r="A29" s="370" t="s">
        <v>76</v>
      </c>
      <c r="B29" s="39">
        <v>164</v>
      </c>
      <c r="C29" s="39">
        <v>164</v>
      </c>
      <c r="D29" s="39">
        <v>164</v>
      </c>
      <c r="E29" s="39"/>
    </row>
    <row r="30" spans="1:5" s="272" customFormat="1">
      <c r="A30" s="370" t="s">
        <v>78</v>
      </c>
      <c r="B30" s="39">
        <v>521</v>
      </c>
      <c r="C30" s="39">
        <v>492</v>
      </c>
      <c r="D30" s="39">
        <v>492</v>
      </c>
      <c r="E30" s="39"/>
    </row>
    <row r="31" spans="1:5" s="272" customFormat="1">
      <c r="A31" s="370" t="s">
        <v>80</v>
      </c>
      <c r="B31" s="39">
        <v>174</v>
      </c>
      <c r="C31" s="39">
        <v>168</v>
      </c>
      <c r="D31" s="39">
        <v>168</v>
      </c>
      <c r="E31" s="39"/>
    </row>
    <row r="32" spans="1:5" s="272" customFormat="1">
      <c r="A32" s="66" t="s">
        <v>45</v>
      </c>
      <c r="B32" s="39">
        <v>100</v>
      </c>
      <c r="C32" s="39">
        <v>95</v>
      </c>
      <c r="D32" s="39">
        <v>95</v>
      </c>
      <c r="E32" s="39">
        <v>0</v>
      </c>
    </row>
    <row r="33" s="272" customFormat="1" ht="68.25" customHeight="1"/>
    <row r="34" s="272" customFormat="1" ht="42.75" customHeight="1"/>
    <row r="35" s="272" customFormat="1"/>
    <row r="36" s="272" customFormat="1"/>
    <row r="37" s="272" customFormat="1"/>
    <row r="38" s="272" customFormat="1" ht="15" customHeight="1"/>
    <row r="39" s="272" customFormat="1" ht="68.25" customHeight="1"/>
    <row r="40" s="272" customFormat="1"/>
  </sheetData>
  <mergeCells count="3">
    <mergeCell ref="A1:C1"/>
    <mergeCell ref="A2:I2"/>
    <mergeCell ref="B3:C3"/>
  </mergeCells>
  <pageMargins left="0" right="0" top="0" bottom="0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C1"/>
    </sheetView>
  </sheetViews>
  <sheetFormatPr baseColWidth="10" defaultRowHeight="15"/>
  <cols>
    <col min="1" max="1" width="19.7109375" style="2" customWidth="1"/>
    <col min="2" max="2" width="25.85546875" style="2" customWidth="1"/>
    <col min="3" max="3" width="21.5703125" style="2" customWidth="1"/>
    <col min="4" max="4" width="31.7109375" style="2" customWidth="1"/>
    <col min="5" max="5" width="13.42578125" style="2" customWidth="1"/>
    <col min="6" max="247" width="11.42578125" style="2"/>
    <col min="248" max="248" width="6.140625" style="2" customWidth="1"/>
    <col min="249" max="249" width="15.42578125" style="2" customWidth="1"/>
    <col min="250" max="250" width="15.28515625" style="2" customWidth="1"/>
    <col min="251" max="251" width="14.140625" style="2" customWidth="1"/>
    <col min="252" max="252" width="13.28515625" style="2" customWidth="1"/>
    <col min="253" max="253" width="14.28515625" style="2" customWidth="1"/>
    <col min="254" max="257" width="13.42578125" style="2" customWidth="1"/>
    <col min="258" max="503" width="11.42578125" style="2"/>
    <col min="504" max="504" width="6.140625" style="2" customWidth="1"/>
    <col min="505" max="505" width="15.42578125" style="2" customWidth="1"/>
    <col min="506" max="506" width="15.28515625" style="2" customWidth="1"/>
    <col min="507" max="507" width="14.140625" style="2" customWidth="1"/>
    <col min="508" max="508" width="13.28515625" style="2" customWidth="1"/>
    <col min="509" max="509" width="14.28515625" style="2" customWidth="1"/>
    <col min="510" max="513" width="13.42578125" style="2" customWidth="1"/>
    <col min="514" max="759" width="11.42578125" style="2"/>
    <col min="760" max="760" width="6.140625" style="2" customWidth="1"/>
    <col min="761" max="761" width="15.42578125" style="2" customWidth="1"/>
    <col min="762" max="762" width="15.28515625" style="2" customWidth="1"/>
    <col min="763" max="763" width="14.140625" style="2" customWidth="1"/>
    <col min="764" max="764" width="13.28515625" style="2" customWidth="1"/>
    <col min="765" max="765" width="14.28515625" style="2" customWidth="1"/>
    <col min="766" max="769" width="13.42578125" style="2" customWidth="1"/>
    <col min="770" max="1015" width="11.42578125" style="2"/>
    <col min="1016" max="1016" width="6.140625" style="2" customWidth="1"/>
    <col min="1017" max="1017" width="15.42578125" style="2" customWidth="1"/>
    <col min="1018" max="1018" width="15.28515625" style="2" customWidth="1"/>
    <col min="1019" max="1019" width="14.140625" style="2" customWidth="1"/>
    <col min="1020" max="1020" width="13.28515625" style="2" customWidth="1"/>
    <col min="1021" max="1021" width="14.28515625" style="2" customWidth="1"/>
    <col min="1022" max="1025" width="13.42578125" style="2" customWidth="1"/>
    <col min="1026" max="1271" width="11.42578125" style="2"/>
    <col min="1272" max="1272" width="6.140625" style="2" customWidth="1"/>
    <col min="1273" max="1273" width="15.42578125" style="2" customWidth="1"/>
    <col min="1274" max="1274" width="15.28515625" style="2" customWidth="1"/>
    <col min="1275" max="1275" width="14.140625" style="2" customWidth="1"/>
    <col min="1276" max="1276" width="13.28515625" style="2" customWidth="1"/>
    <col min="1277" max="1277" width="14.28515625" style="2" customWidth="1"/>
    <col min="1278" max="1281" width="13.42578125" style="2" customWidth="1"/>
    <col min="1282" max="1527" width="11.42578125" style="2"/>
    <col min="1528" max="1528" width="6.140625" style="2" customWidth="1"/>
    <col min="1529" max="1529" width="15.42578125" style="2" customWidth="1"/>
    <col min="1530" max="1530" width="15.28515625" style="2" customWidth="1"/>
    <col min="1531" max="1531" width="14.140625" style="2" customWidth="1"/>
    <col min="1532" max="1532" width="13.28515625" style="2" customWidth="1"/>
    <col min="1533" max="1533" width="14.28515625" style="2" customWidth="1"/>
    <col min="1534" max="1537" width="13.42578125" style="2" customWidth="1"/>
    <col min="1538" max="1783" width="11.42578125" style="2"/>
    <col min="1784" max="1784" width="6.140625" style="2" customWidth="1"/>
    <col min="1785" max="1785" width="15.42578125" style="2" customWidth="1"/>
    <col min="1786" max="1786" width="15.28515625" style="2" customWidth="1"/>
    <col min="1787" max="1787" width="14.140625" style="2" customWidth="1"/>
    <col min="1788" max="1788" width="13.28515625" style="2" customWidth="1"/>
    <col min="1789" max="1789" width="14.28515625" style="2" customWidth="1"/>
    <col min="1790" max="1793" width="13.42578125" style="2" customWidth="1"/>
    <col min="1794" max="2039" width="11.42578125" style="2"/>
    <col min="2040" max="2040" width="6.140625" style="2" customWidth="1"/>
    <col min="2041" max="2041" width="15.42578125" style="2" customWidth="1"/>
    <col min="2042" max="2042" width="15.28515625" style="2" customWidth="1"/>
    <col min="2043" max="2043" width="14.140625" style="2" customWidth="1"/>
    <col min="2044" max="2044" width="13.28515625" style="2" customWidth="1"/>
    <col min="2045" max="2045" width="14.28515625" style="2" customWidth="1"/>
    <col min="2046" max="2049" width="13.42578125" style="2" customWidth="1"/>
    <col min="2050" max="2295" width="11.42578125" style="2"/>
    <col min="2296" max="2296" width="6.140625" style="2" customWidth="1"/>
    <col min="2297" max="2297" width="15.42578125" style="2" customWidth="1"/>
    <col min="2298" max="2298" width="15.28515625" style="2" customWidth="1"/>
    <col min="2299" max="2299" width="14.140625" style="2" customWidth="1"/>
    <col min="2300" max="2300" width="13.28515625" style="2" customWidth="1"/>
    <col min="2301" max="2301" width="14.28515625" style="2" customWidth="1"/>
    <col min="2302" max="2305" width="13.42578125" style="2" customWidth="1"/>
    <col min="2306" max="2551" width="11.42578125" style="2"/>
    <col min="2552" max="2552" width="6.140625" style="2" customWidth="1"/>
    <col min="2553" max="2553" width="15.42578125" style="2" customWidth="1"/>
    <col min="2554" max="2554" width="15.28515625" style="2" customWidth="1"/>
    <col min="2555" max="2555" width="14.140625" style="2" customWidth="1"/>
    <col min="2556" max="2556" width="13.28515625" style="2" customWidth="1"/>
    <col min="2557" max="2557" width="14.28515625" style="2" customWidth="1"/>
    <col min="2558" max="2561" width="13.42578125" style="2" customWidth="1"/>
    <col min="2562" max="2807" width="11.42578125" style="2"/>
    <col min="2808" max="2808" width="6.140625" style="2" customWidth="1"/>
    <col min="2809" max="2809" width="15.42578125" style="2" customWidth="1"/>
    <col min="2810" max="2810" width="15.28515625" style="2" customWidth="1"/>
    <col min="2811" max="2811" width="14.140625" style="2" customWidth="1"/>
    <col min="2812" max="2812" width="13.28515625" style="2" customWidth="1"/>
    <col min="2813" max="2813" width="14.28515625" style="2" customWidth="1"/>
    <col min="2814" max="2817" width="13.42578125" style="2" customWidth="1"/>
    <col min="2818" max="3063" width="11.42578125" style="2"/>
    <col min="3064" max="3064" width="6.140625" style="2" customWidth="1"/>
    <col min="3065" max="3065" width="15.42578125" style="2" customWidth="1"/>
    <col min="3066" max="3066" width="15.28515625" style="2" customWidth="1"/>
    <col min="3067" max="3067" width="14.140625" style="2" customWidth="1"/>
    <col min="3068" max="3068" width="13.28515625" style="2" customWidth="1"/>
    <col min="3069" max="3069" width="14.28515625" style="2" customWidth="1"/>
    <col min="3070" max="3073" width="13.42578125" style="2" customWidth="1"/>
    <col min="3074" max="3319" width="11.42578125" style="2"/>
    <col min="3320" max="3320" width="6.140625" style="2" customWidth="1"/>
    <col min="3321" max="3321" width="15.42578125" style="2" customWidth="1"/>
    <col min="3322" max="3322" width="15.28515625" style="2" customWidth="1"/>
    <col min="3323" max="3323" width="14.140625" style="2" customWidth="1"/>
    <col min="3324" max="3324" width="13.28515625" style="2" customWidth="1"/>
    <col min="3325" max="3325" width="14.28515625" style="2" customWidth="1"/>
    <col min="3326" max="3329" width="13.42578125" style="2" customWidth="1"/>
    <col min="3330" max="3575" width="11.42578125" style="2"/>
    <col min="3576" max="3576" width="6.140625" style="2" customWidth="1"/>
    <col min="3577" max="3577" width="15.42578125" style="2" customWidth="1"/>
    <col min="3578" max="3578" width="15.28515625" style="2" customWidth="1"/>
    <col min="3579" max="3579" width="14.140625" style="2" customWidth="1"/>
    <col min="3580" max="3580" width="13.28515625" style="2" customWidth="1"/>
    <col min="3581" max="3581" width="14.28515625" style="2" customWidth="1"/>
    <col min="3582" max="3585" width="13.42578125" style="2" customWidth="1"/>
    <col min="3586" max="3831" width="11.42578125" style="2"/>
    <col min="3832" max="3832" width="6.140625" style="2" customWidth="1"/>
    <col min="3833" max="3833" width="15.42578125" style="2" customWidth="1"/>
    <col min="3834" max="3834" width="15.28515625" style="2" customWidth="1"/>
    <col min="3835" max="3835" width="14.140625" style="2" customWidth="1"/>
    <col min="3836" max="3836" width="13.28515625" style="2" customWidth="1"/>
    <col min="3837" max="3837" width="14.28515625" style="2" customWidth="1"/>
    <col min="3838" max="3841" width="13.42578125" style="2" customWidth="1"/>
    <col min="3842" max="4087" width="11.42578125" style="2"/>
    <col min="4088" max="4088" width="6.140625" style="2" customWidth="1"/>
    <col min="4089" max="4089" width="15.42578125" style="2" customWidth="1"/>
    <col min="4090" max="4090" width="15.28515625" style="2" customWidth="1"/>
    <col min="4091" max="4091" width="14.140625" style="2" customWidth="1"/>
    <col min="4092" max="4092" width="13.28515625" style="2" customWidth="1"/>
    <col min="4093" max="4093" width="14.28515625" style="2" customWidth="1"/>
    <col min="4094" max="4097" width="13.42578125" style="2" customWidth="1"/>
    <col min="4098" max="4343" width="11.42578125" style="2"/>
    <col min="4344" max="4344" width="6.140625" style="2" customWidth="1"/>
    <col min="4345" max="4345" width="15.42578125" style="2" customWidth="1"/>
    <col min="4346" max="4346" width="15.28515625" style="2" customWidth="1"/>
    <col min="4347" max="4347" width="14.140625" style="2" customWidth="1"/>
    <col min="4348" max="4348" width="13.28515625" style="2" customWidth="1"/>
    <col min="4349" max="4349" width="14.28515625" style="2" customWidth="1"/>
    <col min="4350" max="4353" width="13.42578125" style="2" customWidth="1"/>
    <col min="4354" max="4599" width="11.42578125" style="2"/>
    <col min="4600" max="4600" width="6.140625" style="2" customWidth="1"/>
    <col min="4601" max="4601" width="15.42578125" style="2" customWidth="1"/>
    <col min="4602" max="4602" width="15.28515625" style="2" customWidth="1"/>
    <col min="4603" max="4603" width="14.140625" style="2" customWidth="1"/>
    <col min="4604" max="4604" width="13.28515625" style="2" customWidth="1"/>
    <col min="4605" max="4605" width="14.28515625" style="2" customWidth="1"/>
    <col min="4606" max="4609" width="13.42578125" style="2" customWidth="1"/>
    <col min="4610" max="4855" width="11.42578125" style="2"/>
    <col min="4856" max="4856" width="6.140625" style="2" customWidth="1"/>
    <col min="4857" max="4857" width="15.42578125" style="2" customWidth="1"/>
    <col min="4858" max="4858" width="15.28515625" style="2" customWidth="1"/>
    <col min="4859" max="4859" width="14.140625" style="2" customWidth="1"/>
    <col min="4860" max="4860" width="13.28515625" style="2" customWidth="1"/>
    <col min="4861" max="4861" width="14.28515625" style="2" customWidth="1"/>
    <col min="4862" max="4865" width="13.42578125" style="2" customWidth="1"/>
    <col min="4866" max="5111" width="11.42578125" style="2"/>
    <col min="5112" max="5112" width="6.140625" style="2" customWidth="1"/>
    <col min="5113" max="5113" width="15.42578125" style="2" customWidth="1"/>
    <col min="5114" max="5114" width="15.28515625" style="2" customWidth="1"/>
    <col min="5115" max="5115" width="14.140625" style="2" customWidth="1"/>
    <col min="5116" max="5116" width="13.28515625" style="2" customWidth="1"/>
    <col min="5117" max="5117" width="14.28515625" style="2" customWidth="1"/>
    <col min="5118" max="5121" width="13.42578125" style="2" customWidth="1"/>
    <col min="5122" max="5367" width="11.42578125" style="2"/>
    <col min="5368" max="5368" width="6.140625" style="2" customWidth="1"/>
    <col min="5369" max="5369" width="15.42578125" style="2" customWidth="1"/>
    <col min="5370" max="5370" width="15.28515625" style="2" customWidth="1"/>
    <col min="5371" max="5371" width="14.140625" style="2" customWidth="1"/>
    <col min="5372" max="5372" width="13.28515625" style="2" customWidth="1"/>
    <col min="5373" max="5373" width="14.28515625" style="2" customWidth="1"/>
    <col min="5374" max="5377" width="13.42578125" style="2" customWidth="1"/>
    <col min="5378" max="5623" width="11.42578125" style="2"/>
    <col min="5624" max="5624" width="6.140625" style="2" customWidth="1"/>
    <col min="5625" max="5625" width="15.42578125" style="2" customWidth="1"/>
    <col min="5626" max="5626" width="15.28515625" style="2" customWidth="1"/>
    <col min="5627" max="5627" width="14.140625" style="2" customWidth="1"/>
    <col min="5628" max="5628" width="13.28515625" style="2" customWidth="1"/>
    <col min="5629" max="5629" width="14.28515625" style="2" customWidth="1"/>
    <col min="5630" max="5633" width="13.42578125" style="2" customWidth="1"/>
    <col min="5634" max="5879" width="11.42578125" style="2"/>
    <col min="5880" max="5880" width="6.140625" style="2" customWidth="1"/>
    <col min="5881" max="5881" width="15.42578125" style="2" customWidth="1"/>
    <col min="5882" max="5882" width="15.28515625" style="2" customWidth="1"/>
    <col min="5883" max="5883" width="14.140625" style="2" customWidth="1"/>
    <col min="5884" max="5884" width="13.28515625" style="2" customWidth="1"/>
    <col min="5885" max="5885" width="14.28515625" style="2" customWidth="1"/>
    <col min="5886" max="5889" width="13.42578125" style="2" customWidth="1"/>
    <col min="5890" max="6135" width="11.42578125" style="2"/>
    <col min="6136" max="6136" width="6.140625" style="2" customWidth="1"/>
    <col min="6137" max="6137" width="15.42578125" style="2" customWidth="1"/>
    <col min="6138" max="6138" width="15.28515625" style="2" customWidth="1"/>
    <col min="6139" max="6139" width="14.140625" style="2" customWidth="1"/>
    <col min="6140" max="6140" width="13.28515625" style="2" customWidth="1"/>
    <col min="6141" max="6141" width="14.28515625" style="2" customWidth="1"/>
    <col min="6142" max="6145" width="13.42578125" style="2" customWidth="1"/>
    <col min="6146" max="6391" width="11.42578125" style="2"/>
    <col min="6392" max="6392" width="6.140625" style="2" customWidth="1"/>
    <col min="6393" max="6393" width="15.42578125" style="2" customWidth="1"/>
    <col min="6394" max="6394" width="15.28515625" style="2" customWidth="1"/>
    <col min="6395" max="6395" width="14.140625" style="2" customWidth="1"/>
    <col min="6396" max="6396" width="13.28515625" style="2" customWidth="1"/>
    <col min="6397" max="6397" width="14.28515625" style="2" customWidth="1"/>
    <col min="6398" max="6401" width="13.42578125" style="2" customWidth="1"/>
    <col min="6402" max="6647" width="11.42578125" style="2"/>
    <col min="6648" max="6648" width="6.140625" style="2" customWidth="1"/>
    <col min="6649" max="6649" width="15.42578125" style="2" customWidth="1"/>
    <col min="6650" max="6650" width="15.28515625" style="2" customWidth="1"/>
    <col min="6651" max="6651" width="14.140625" style="2" customWidth="1"/>
    <col min="6652" max="6652" width="13.28515625" style="2" customWidth="1"/>
    <col min="6653" max="6653" width="14.28515625" style="2" customWidth="1"/>
    <col min="6654" max="6657" width="13.42578125" style="2" customWidth="1"/>
    <col min="6658" max="6903" width="11.42578125" style="2"/>
    <col min="6904" max="6904" width="6.140625" style="2" customWidth="1"/>
    <col min="6905" max="6905" width="15.42578125" style="2" customWidth="1"/>
    <col min="6906" max="6906" width="15.28515625" style="2" customWidth="1"/>
    <col min="6907" max="6907" width="14.140625" style="2" customWidth="1"/>
    <col min="6908" max="6908" width="13.28515625" style="2" customWidth="1"/>
    <col min="6909" max="6909" width="14.28515625" style="2" customWidth="1"/>
    <col min="6910" max="6913" width="13.42578125" style="2" customWidth="1"/>
    <col min="6914" max="7159" width="11.42578125" style="2"/>
    <col min="7160" max="7160" width="6.140625" style="2" customWidth="1"/>
    <col min="7161" max="7161" width="15.42578125" style="2" customWidth="1"/>
    <col min="7162" max="7162" width="15.28515625" style="2" customWidth="1"/>
    <col min="7163" max="7163" width="14.140625" style="2" customWidth="1"/>
    <col min="7164" max="7164" width="13.28515625" style="2" customWidth="1"/>
    <col min="7165" max="7165" width="14.28515625" style="2" customWidth="1"/>
    <col min="7166" max="7169" width="13.42578125" style="2" customWidth="1"/>
    <col min="7170" max="7415" width="11.42578125" style="2"/>
    <col min="7416" max="7416" width="6.140625" style="2" customWidth="1"/>
    <col min="7417" max="7417" width="15.42578125" style="2" customWidth="1"/>
    <col min="7418" max="7418" width="15.28515625" style="2" customWidth="1"/>
    <col min="7419" max="7419" width="14.140625" style="2" customWidth="1"/>
    <col min="7420" max="7420" width="13.28515625" style="2" customWidth="1"/>
    <col min="7421" max="7421" width="14.28515625" style="2" customWidth="1"/>
    <col min="7422" max="7425" width="13.42578125" style="2" customWidth="1"/>
    <col min="7426" max="7671" width="11.42578125" style="2"/>
    <col min="7672" max="7672" width="6.140625" style="2" customWidth="1"/>
    <col min="7673" max="7673" width="15.42578125" style="2" customWidth="1"/>
    <col min="7674" max="7674" width="15.28515625" style="2" customWidth="1"/>
    <col min="7675" max="7675" width="14.140625" style="2" customWidth="1"/>
    <col min="7676" max="7676" width="13.28515625" style="2" customWidth="1"/>
    <col min="7677" max="7677" width="14.28515625" style="2" customWidth="1"/>
    <col min="7678" max="7681" width="13.42578125" style="2" customWidth="1"/>
    <col min="7682" max="7927" width="11.42578125" style="2"/>
    <col min="7928" max="7928" width="6.140625" style="2" customWidth="1"/>
    <col min="7929" max="7929" width="15.42578125" style="2" customWidth="1"/>
    <col min="7930" max="7930" width="15.28515625" style="2" customWidth="1"/>
    <col min="7931" max="7931" width="14.140625" style="2" customWidth="1"/>
    <col min="7932" max="7932" width="13.28515625" style="2" customWidth="1"/>
    <col min="7933" max="7933" width="14.28515625" style="2" customWidth="1"/>
    <col min="7934" max="7937" width="13.42578125" style="2" customWidth="1"/>
    <col min="7938" max="8183" width="11.42578125" style="2"/>
    <col min="8184" max="8184" width="6.140625" style="2" customWidth="1"/>
    <col min="8185" max="8185" width="15.42578125" style="2" customWidth="1"/>
    <col min="8186" max="8186" width="15.28515625" style="2" customWidth="1"/>
    <col min="8187" max="8187" width="14.140625" style="2" customWidth="1"/>
    <col min="8188" max="8188" width="13.28515625" style="2" customWidth="1"/>
    <col min="8189" max="8189" width="14.28515625" style="2" customWidth="1"/>
    <col min="8190" max="8193" width="13.42578125" style="2" customWidth="1"/>
    <col min="8194" max="8439" width="11.42578125" style="2"/>
    <col min="8440" max="8440" width="6.140625" style="2" customWidth="1"/>
    <col min="8441" max="8441" width="15.42578125" style="2" customWidth="1"/>
    <col min="8442" max="8442" width="15.28515625" style="2" customWidth="1"/>
    <col min="8443" max="8443" width="14.140625" style="2" customWidth="1"/>
    <col min="8444" max="8444" width="13.28515625" style="2" customWidth="1"/>
    <col min="8445" max="8445" width="14.28515625" style="2" customWidth="1"/>
    <col min="8446" max="8449" width="13.42578125" style="2" customWidth="1"/>
    <col min="8450" max="8695" width="11.42578125" style="2"/>
    <col min="8696" max="8696" width="6.140625" style="2" customWidth="1"/>
    <col min="8697" max="8697" width="15.42578125" style="2" customWidth="1"/>
    <col min="8698" max="8698" width="15.28515625" style="2" customWidth="1"/>
    <col min="8699" max="8699" width="14.140625" style="2" customWidth="1"/>
    <col min="8700" max="8700" width="13.28515625" style="2" customWidth="1"/>
    <col min="8701" max="8701" width="14.28515625" style="2" customWidth="1"/>
    <col min="8702" max="8705" width="13.42578125" style="2" customWidth="1"/>
    <col min="8706" max="8951" width="11.42578125" style="2"/>
    <col min="8952" max="8952" width="6.140625" style="2" customWidth="1"/>
    <col min="8953" max="8953" width="15.42578125" style="2" customWidth="1"/>
    <col min="8954" max="8954" width="15.28515625" style="2" customWidth="1"/>
    <col min="8955" max="8955" width="14.140625" style="2" customWidth="1"/>
    <col min="8956" max="8956" width="13.28515625" style="2" customWidth="1"/>
    <col min="8957" max="8957" width="14.28515625" style="2" customWidth="1"/>
    <col min="8958" max="8961" width="13.42578125" style="2" customWidth="1"/>
    <col min="8962" max="9207" width="11.42578125" style="2"/>
    <col min="9208" max="9208" width="6.140625" style="2" customWidth="1"/>
    <col min="9209" max="9209" width="15.42578125" style="2" customWidth="1"/>
    <col min="9210" max="9210" width="15.28515625" style="2" customWidth="1"/>
    <col min="9211" max="9211" width="14.140625" style="2" customWidth="1"/>
    <col min="9212" max="9212" width="13.28515625" style="2" customWidth="1"/>
    <col min="9213" max="9213" width="14.28515625" style="2" customWidth="1"/>
    <col min="9214" max="9217" width="13.42578125" style="2" customWidth="1"/>
    <col min="9218" max="9463" width="11.42578125" style="2"/>
    <col min="9464" max="9464" width="6.140625" style="2" customWidth="1"/>
    <col min="9465" max="9465" width="15.42578125" style="2" customWidth="1"/>
    <col min="9466" max="9466" width="15.28515625" style="2" customWidth="1"/>
    <col min="9467" max="9467" width="14.140625" style="2" customWidth="1"/>
    <col min="9468" max="9468" width="13.28515625" style="2" customWidth="1"/>
    <col min="9469" max="9469" width="14.28515625" style="2" customWidth="1"/>
    <col min="9470" max="9473" width="13.42578125" style="2" customWidth="1"/>
    <col min="9474" max="9719" width="11.42578125" style="2"/>
    <col min="9720" max="9720" width="6.140625" style="2" customWidth="1"/>
    <col min="9721" max="9721" width="15.42578125" style="2" customWidth="1"/>
    <col min="9722" max="9722" width="15.28515625" style="2" customWidth="1"/>
    <col min="9723" max="9723" width="14.140625" style="2" customWidth="1"/>
    <col min="9724" max="9724" width="13.28515625" style="2" customWidth="1"/>
    <col min="9725" max="9725" width="14.28515625" style="2" customWidth="1"/>
    <col min="9726" max="9729" width="13.42578125" style="2" customWidth="1"/>
    <col min="9730" max="9975" width="11.42578125" style="2"/>
    <col min="9976" max="9976" width="6.140625" style="2" customWidth="1"/>
    <col min="9977" max="9977" width="15.42578125" style="2" customWidth="1"/>
    <col min="9978" max="9978" width="15.28515625" style="2" customWidth="1"/>
    <col min="9979" max="9979" width="14.140625" style="2" customWidth="1"/>
    <col min="9980" max="9980" width="13.28515625" style="2" customWidth="1"/>
    <col min="9981" max="9981" width="14.28515625" style="2" customWidth="1"/>
    <col min="9982" max="9985" width="13.42578125" style="2" customWidth="1"/>
    <col min="9986" max="10231" width="11.42578125" style="2"/>
    <col min="10232" max="10232" width="6.140625" style="2" customWidth="1"/>
    <col min="10233" max="10233" width="15.42578125" style="2" customWidth="1"/>
    <col min="10234" max="10234" width="15.28515625" style="2" customWidth="1"/>
    <col min="10235" max="10235" width="14.140625" style="2" customWidth="1"/>
    <col min="10236" max="10236" width="13.28515625" style="2" customWidth="1"/>
    <col min="10237" max="10237" width="14.28515625" style="2" customWidth="1"/>
    <col min="10238" max="10241" width="13.42578125" style="2" customWidth="1"/>
    <col min="10242" max="10487" width="11.42578125" style="2"/>
    <col min="10488" max="10488" width="6.140625" style="2" customWidth="1"/>
    <col min="10489" max="10489" width="15.42578125" style="2" customWidth="1"/>
    <col min="10490" max="10490" width="15.28515625" style="2" customWidth="1"/>
    <col min="10491" max="10491" width="14.140625" style="2" customWidth="1"/>
    <col min="10492" max="10492" width="13.28515625" style="2" customWidth="1"/>
    <col min="10493" max="10493" width="14.28515625" style="2" customWidth="1"/>
    <col min="10494" max="10497" width="13.42578125" style="2" customWidth="1"/>
    <col min="10498" max="10743" width="11.42578125" style="2"/>
    <col min="10744" max="10744" width="6.140625" style="2" customWidth="1"/>
    <col min="10745" max="10745" width="15.42578125" style="2" customWidth="1"/>
    <col min="10746" max="10746" width="15.28515625" style="2" customWidth="1"/>
    <col min="10747" max="10747" width="14.140625" style="2" customWidth="1"/>
    <col min="10748" max="10748" width="13.28515625" style="2" customWidth="1"/>
    <col min="10749" max="10749" width="14.28515625" style="2" customWidth="1"/>
    <col min="10750" max="10753" width="13.42578125" style="2" customWidth="1"/>
    <col min="10754" max="10999" width="11.42578125" style="2"/>
    <col min="11000" max="11000" width="6.140625" style="2" customWidth="1"/>
    <col min="11001" max="11001" width="15.42578125" style="2" customWidth="1"/>
    <col min="11002" max="11002" width="15.28515625" style="2" customWidth="1"/>
    <col min="11003" max="11003" width="14.140625" style="2" customWidth="1"/>
    <col min="11004" max="11004" width="13.28515625" style="2" customWidth="1"/>
    <col min="11005" max="11005" width="14.28515625" style="2" customWidth="1"/>
    <col min="11006" max="11009" width="13.42578125" style="2" customWidth="1"/>
    <col min="11010" max="11255" width="11.42578125" style="2"/>
    <col min="11256" max="11256" width="6.140625" style="2" customWidth="1"/>
    <col min="11257" max="11257" width="15.42578125" style="2" customWidth="1"/>
    <col min="11258" max="11258" width="15.28515625" style="2" customWidth="1"/>
    <col min="11259" max="11259" width="14.140625" style="2" customWidth="1"/>
    <col min="11260" max="11260" width="13.28515625" style="2" customWidth="1"/>
    <col min="11261" max="11261" width="14.28515625" style="2" customWidth="1"/>
    <col min="11262" max="11265" width="13.42578125" style="2" customWidth="1"/>
    <col min="11266" max="11511" width="11.42578125" style="2"/>
    <col min="11512" max="11512" width="6.140625" style="2" customWidth="1"/>
    <col min="11513" max="11513" width="15.42578125" style="2" customWidth="1"/>
    <col min="11514" max="11514" width="15.28515625" style="2" customWidth="1"/>
    <col min="11515" max="11515" width="14.140625" style="2" customWidth="1"/>
    <col min="11516" max="11516" width="13.28515625" style="2" customWidth="1"/>
    <col min="11517" max="11517" width="14.28515625" style="2" customWidth="1"/>
    <col min="11518" max="11521" width="13.42578125" style="2" customWidth="1"/>
    <col min="11522" max="11767" width="11.42578125" style="2"/>
    <col min="11768" max="11768" width="6.140625" style="2" customWidth="1"/>
    <col min="11769" max="11769" width="15.42578125" style="2" customWidth="1"/>
    <col min="11770" max="11770" width="15.28515625" style="2" customWidth="1"/>
    <col min="11771" max="11771" width="14.140625" style="2" customWidth="1"/>
    <col min="11772" max="11772" width="13.28515625" style="2" customWidth="1"/>
    <col min="11773" max="11773" width="14.28515625" style="2" customWidth="1"/>
    <col min="11774" max="11777" width="13.42578125" style="2" customWidth="1"/>
    <col min="11778" max="12023" width="11.42578125" style="2"/>
    <col min="12024" max="12024" width="6.140625" style="2" customWidth="1"/>
    <col min="12025" max="12025" width="15.42578125" style="2" customWidth="1"/>
    <col min="12026" max="12026" width="15.28515625" style="2" customWidth="1"/>
    <col min="12027" max="12027" width="14.140625" style="2" customWidth="1"/>
    <col min="12028" max="12028" width="13.28515625" style="2" customWidth="1"/>
    <col min="12029" max="12029" width="14.28515625" style="2" customWidth="1"/>
    <col min="12030" max="12033" width="13.42578125" style="2" customWidth="1"/>
    <col min="12034" max="12279" width="11.42578125" style="2"/>
    <col min="12280" max="12280" width="6.140625" style="2" customWidth="1"/>
    <col min="12281" max="12281" width="15.42578125" style="2" customWidth="1"/>
    <col min="12282" max="12282" width="15.28515625" style="2" customWidth="1"/>
    <col min="12283" max="12283" width="14.140625" style="2" customWidth="1"/>
    <col min="12284" max="12284" width="13.28515625" style="2" customWidth="1"/>
    <col min="12285" max="12285" width="14.28515625" style="2" customWidth="1"/>
    <col min="12286" max="12289" width="13.42578125" style="2" customWidth="1"/>
    <col min="12290" max="12535" width="11.42578125" style="2"/>
    <col min="12536" max="12536" width="6.140625" style="2" customWidth="1"/>
    <col min="12537" max="12537" width="15.42578125" style="2" customWidth="1"/>
    <col min="12538" max="12538" width="15.28515625" style="2" customWidth="1"/>
    <col min="12539" max="12539" width="14.140625" style="2" customWidth="1"/>
    <col min="12540" max="12540" width="13.28515625" style="2" customWidth="1"/>
    <col min="12541" max="12541" width="14.28515625" style="2" customWidth="1"/>
    <col min="12542" max="12545" width="13.42578125" style="2" customWidth="1"/>
    <col min="12546" max="12791" width="11.42578125" style="2"/>
    <col min="12792" max="12792" width="6.140625" style="2" customWidth="1"/>
    <col min="12793" max="12793" width="15.42578125" style="2" customWidth="1"/>
    <col min="12794" max="12794" width="15.28515625" style="2" customWidth="1"/>
    <col min="12795" max="12795" width="14.140625" style="2" customWidth="1"/>
    <col min="12796" max="12796" width="13.28515625" style="2" customWidth="1"/>
    <col min="12797" max="12797" width="14.28515625" style="2" customWidth="1"/>
    <col min="12798" max="12801" width="13.42578125" style="2" customWidth="1"/>
    <col min="12802" max="13047" width="11.42578125" style="2"/>
    <col min="13048" max="13048" width="6.140625" style="2" customWidth="1"/>
    <col min="13049" max="13049" width="15.42578125" style="2" customWidth="1"/>
    <col min="13050" max="13050" width="15.28515625" style="2" customWidth="1"/>
    <col min="13051" max="13051" width="14.140625" style="2" customWidth="1"/>
    <col min="13052" max="13052" width="13.28515625" style="2" customWidth="1"/>
    <col min="13053" max="13053" width="14.28515625" style="2" customWidth="1"/>
    <col min="13054" max="13057" width="13.42578125" style="2" customWidth="1"/>
    <col min="13058" max="13303" width="11.42578125" style="2"/>
    <col min="13304" max="13304" width="6.140625" style="2" customWidth="1"/>
    <col min="13305" max="13305" width="15.42578125" style="2" customWidth="1"/>
    <col min="13306" max="13306" width="15.28515625" style="2" customWidth="1"/>
    <col min="13307" max="13307" width="14.140625" style="2" customWidth="1"/>
    <col min="13308" max="13308" width="13.28515625" style="2" customWidth="1"/>
    <col min="13309" max="13309" width="14.28515625" style="2" customWidth="1"/>
    <col min="13310" max="13313" width="13.42578125" style="2" customWidth="1"/>
    <col min="13314" max="13559" width="11.42578125" style="2"/>
    <col min="13560" max="13560" width="6.140625" style="2" customWidth="1"/>
    <col min="13561" max="13561" width="15.42578125" style="2" customWidth="1"/>
    <col min="13562" max="13562" width="15.28515625" style="2" customWidth="1"/>
    <col min="13563" max="13563" width="14.140625" style="2" customWidth="1"/>
    <col min="13564" max="13564" width="13.28515625" style="2" customWidth="1"/>
    <col min="13565" max="13565" width="14.28515625" style="2" customWidth="1"/>
    <col min="13566" max="13569" width="13.42578125" style="2" customWidth="1"/>
    <col min="13570" max="13815" width="11.42578125" style="2"/>
    <col min="13816" max="13816" width="6.140625" style="2" customWidth="1"/>
    <col min="13817" max="13817" width="15.42578125" style="2" customWidth="1"/>
    <col min="13818" max="13818" width="15.28515625" style="2" customWidth="1"/>
    <col min="13819" max="13819" width="14.140625" style="2" customWidth="1"/>
    <col min="13820" max="13820" width="13.28515625" style="2" customWidth="1"/>
    <col min="13821" max="13821" width="14.28515625" style="2" customWidth="1"/>
    <col min="13822" max="13825" width="13.42578125" style="2" customWidth="1"/>
    <col min="13826" max="14071" width="11.42578125" style="2"/>
    <col min="14072" max="14072" width="6.140625" style="2" customWidth="1"/>
    <col min="14073" max="14073" width="15.42578125" style="2" customWidth="1"/>
    <col min="14074" max="14074" width="15.28515625" style="2" customWidth="1"/>
    <col min="14075" max="14075" width="14.140625" style="2" customWidth="1"/>
    <col min="14076" max="14076" width="13.28515625" style="2" customWidth="1"/>
    <col min="14077" max="14077" width="14.28515625" style="2" customWidth="1"/>
    <col min="14078" max="14081" width="13.42578125" style="2" customWidth="1"/>
    <col min="14082" max="14327" width="11.42578125" style="2"/>
    <col min="14328" max="14328" width="6.140625" style="2" customWidth="1"/>
    <col min="14329" max="14329" width="15.42578125" style="2" customWidth="1"/>
    <col min="14330" max="14330" width="15.28515625" style="2" customWidth="1"/>
    <col min="14331" max="14331" width="14.140625" style="2" customWidth="1"/>
    <col min="14332" max="14332" width="13.28515625" style="2" customWidth="1"/>
    <col min="14333" max="14333" width="14.28515625" style="2" customWidth="1"/>
    <col min="14334" max="14337" width="13.42578125" style="2" customWidth="1"/>
    <col min="14338" max="14583" width="11.42578125" style="2"/>
    <col min="14584" max="14584" width="6.140625" style="2" customWidth="1"/>
    <col min="14585" max="14585" width="15.42578125" style="2" customWidth="1"/>
    <col min="14586" max="14586" width="15.28515625" style="2" customWidth="1"/>
    <col min="14587" max="14587" width="14.140625" style="2" customWidth="1"/>
    <col min="14588" max="14588" width="13.28515625" style="2" customWidth="1"/>
    <col min="14589" max="14589" width="14.28515625" style="2" customWidth="1"/>
    <col min="14590" max="14593" width="13.42578125" style="2" customWidth="1"/>
    <col min="14594" max="14839" width="11.42578125" style="2"/>
    <col min="14840" max="14840" width="6.140625" style="2" customWidth="1"/>
    <col min="14841" max="14841" width="15.42578125" style="2" customWidth="1"/>
    <col min="14842" max="14842" width="15.28515625" style="2" customWidth="1"/>
    <col min="14843" max="14843" width="14.140625" style="2" customWidth="1"/>
    <col min="14844" max="14844" width="13.28515625" style="2" customWidth="1"/>
    <col min="14845" max="14845" width="14.28515625" style="2" customWidth="1"/>
    <col min="14846" max="14849" width="13.42578125" style="2" customWidth="1"/>
    <col min="14850" max="15095" width="11.42578125" style="2"/>
    <col min="15096" max="15096" width="6.140625" style="2" customWidth="1"/>
    <col min="15097" max="15097" width="15.42578125" style="2" customWidth="1"/>
    <col min="15098" max="15098" width="15.28515625" style="2" customWidth="1"/>
    <col min="15099" max="15099" width="14.140625" style="2" customWidth="1"/>
    <col min="15100" max="15100" width="13.28515625" style="2" customWidth="1"/>
    <col min="15101" max="15101" width="14.28515625" style="2" customWidth="1"/>
    <col min="15102" max="15105" width="13.42578125" style="2" customWidth="1"/>
    <col min="15106" max="15351" width="11.42578125" style="2"/>
    <col min="15352" max="15352" width="6.140625" style="2" customWidth="1"/>
    <col min="15353" max="15353" width="15.42578125" style="2" customWidth="1"/>
    <col min="15354" max="15354" width="15.28515625" style="2" customWidth="1"/>
    <col min="15355" max="15355" width="14.140625" style="2" customWidth="1"/>
    <col min="15356" max="15356" width="13.28515625" style="2" customWidth="1"/>
    <col min="15357" max="15357" width="14.28515625" style="2" customWidth="1"/>
    <col min="15358" max="15361" width="13.42578125" style="2" customWidth="1"/>
    <col min="15362" max="15607" width="11.42578125" style="2"/>
    <col min="15608" max="15608" width="6.140625" style="2" customWidth="1"/>
    <col min="15609" max="15609" width="15.42578125" style="2" customWidth="1"/>
    <col min="15610" max="15610" width="15.28515625" style="2" customWidth="1"/>
    <col min="15611" max="15611" width="14.140625" style="2" customWidth="1"/>
    <col min="15612" max="15612" width="13.28515625" style="2" customWidth="1"/>
    <col min="15613" max="15613" width="14.28515625" style="2" customWidth="1"/>
    <col min="15614" max="15617" width="13.42578125" style="2" customWidth="1"/>
    <col min="15618" max="15863" width="11.42578125" style="2"/>
    <col min="15864" max="15864" width="6.140625" style="2" customWidth="1"/>
    <col min="15865" max="15865" width="15.42578125" style="2" customWidth="1"/>
    <col min="15866" max="15866" width="15.28515625" style="2" customWidth="1"/>
    <col min="15867" max="15867" width="14.140625" style="2" customWidth="1"/>
    <col min="15868" max="15868" width="13.28515625" style="2" customWidth="1"/>
    <col min="15869" max="15869" width="14.28515625" style="2" customWidth="1"/>
    <col min="15870" max="15873" width="13.42578125" style="2" customWidth="1"/>
    <col min="15874" max="16119" width="11.42578125" style="2"/>
    <col min="16120" max="16120" width="6.140625" style="2" customWidth="1"/>
    <col min="16121" max="16121" width="15.42578125" style="2" customWidth="1"/>
    <col min="16122" max="16122" width="15.28515625" style="2" customWidth="1"/>
    <col min="16123" max="16123" width="14.140625" style="2" customWidth="1"/>
    <col min="16124" max="16124" width="13.28515625" style="2" customWidth="1"/>
    <col min="16125" max="16125" width="14.28515625" style="2" customWidth="1"/>
    <col min="16126" max="16129" width="13.42578125" style="2" customWidth="1"/>
    <col min="16130" max="16383" width="11.42578125" style="2"/>
    <col min="16384" max="16384" width="11.42578125" style="2" customWidth="1"/>
  </cols>
  <sheetData>
    <row r="1" spans="1:5" s="44" customFormat="1" ht="48.75" customHeight="1">
      <c r="A1" s="440" t="s">
        <v>11</v>
      </c>
      <c r="B1" s="441"/>
      <c r="C1" s="441"/>
      <c r="D1" s="2"/>
      <c r="E1" s="2"/>
    </row>
    <row r="2" spans="1:5" s="44" customFormat="1"/>
    <row r="3" spans="1:5" s="44" customFormat="1" ht="43.5" customHeight="1">
      <c r="A3" s="372"/>
      <c r="B3" s="442" t="s">
        <v>12</v>
      </c>
      <c r="C3" s="446"/>
      <c r="D3" s="43"/>
      <c r="E3" s="43"/>
    </row>
    <row r="4" spans="1:5" s="44" customFormat="1" ht="42.75" customHeight="1">
      <c r="A4" s="372"/>
      <c r="B4" s="268" t="s">
        <v>34</v>
      </c>
      <c r="C4" s="49" t="s">
        <v>35</v>
      </c>
    </row>
    <row r="5" spans="1:5" s="271" customFormat="1">
      <c r="A5" s="66" t="s">
        <v>247</v>
      </c>
      <c r="B5" s="338"/>
      <c r="C5" s="338"/>
    </row>
    <row r="6" spans="1:5" s="271" customFormat="1">
      <c r="A6" s="370" t="s">
        <v>254</v>
      </c>
      <c r="B6" s="338"/>
      <c r="C6" s="338">
        <v>40</v>
      </c>
    </row>
    <row r="7" spans="1:5" s="271" customFormat="1">
      <c r="A7" s="370" t="s">
        <v>255</v>
      </c>
      <c r="B7" s="338"/>
      <c r="C7" s="338" t="s">
        <v>132</v>
      </c>
    </row>
    <row r="8" spans="1:5" s="271" customFormat="1">
      <c r="A8" s="370" t="s">
        <v>248</v>
      </c>
      <c r="B8" s="338"/>
      <c r="C8" s="338">
        <v>10</v>
      </c>
    </row>
    <row r="9" spans="1:5" s="271" customFormat="1">
      <c r="A9" s="370" t="s">
        <v>249</v>
      </c>
      <c r="B9" s="338"/>
      <c r="C9" s="338">
        <v>30</v>
      </c>
    </row>
    <row r="10" spans="1:5" s="271" customFormat="1">
      <c r="A10" s="370" t="s">
        <v>250</v>
      </c>
      <c r="B10" s="338"/>
      <c r="C10" s="338">
        <v>45</v>
      </c>
    </row>
    <row r="11" spans="1:5" s="271" customFormat="1">
      <c r="A11" s="370" t="s">
        <v>251</v>
      </c>
      <c r="B11" s="338"/>
      <c r="C11" s="338">
        <v>7</v>
      </c>
    </row>
    <row r="12" spans="1:5" s="271" customFormat="1">
      <c r="A12" s="370" t="s">
        <v>252</v>
      </c>
      <c r="B12" s="338"/>
      <c r="C12" s="338">
        <v>30</v>
      </c>
    </row>
    <row r="13" spans="1:5" s="271" customFormat="1">
      <c r="A13" s="370" t="s">
        <v>253</v>
      </c>
      <c r="B13" s="338"/>
      <c r="C13" s="338" t="s">
        <v>132</v>
      </c>
    </row>
    <row r="14" spans="1:5" s="44" customFormat="1">
      <c r="A14" s="66" t="s">
        <v>25</v>
      </c>
      <c r="B14" s="37"/>
      <c r="C14" s="49" t="s">
        <v>137</v>
      </c>
    </row>
    <row r="15" spans="1:5" s="44" customFormat="1" ht="20.25" customHeight="1">
      <c r="A15" s="66" t="s">
        <v>48</v>
      </c>
      <c r="B15" s="37"/>
      <c r="C15" s="338">
        <v>40</v>
      </c>
    </row>
    <row r="16" spans="1:5" s="44" customFormat="1">
      <c r="A16" s="66" t="s">
        <v>24</v>
      </c>
      <c r="B16" s="37"/>
      <c r="C16" s="49"/>
    </row>
    <row r="17" spans="1:3" s="44" customFormat="1" ht="28.5">
      <c r="A17" s="66" t="s">
        <v>49</v>
      </c>
      <c r="B17" s="37"/>
      <c r="C17" s="49"/>
    </row>
    <row r="18" spans="1:3" s="280" customFormat="1">
      <c r="A18" s="370" t="s">
        <v>67</v>
      </c>
      <c r="B18" s="338"/>
      <c r="C18" s="338"/>
    </row>
    <row r="19" spans="1:3" s="280" customFormat="1">
      <c r="A19" s="370" t="s">
        <v>75</v>
      </c>
      <c r="B19" s="338"/>
      <c r="C19" s="338"/>
    </row>
    <row r="20" spans="1:3" s="280" customFormat="1">
      <c r="A20" s="370" t="s">
        <v>69</v>
      </c>
      <c r="B20" s="338"/>
      <c r="C20" s="338"/>
    </row>
    <row r="21" spans="1:3" s="280" customFormat="1">
      <c r="A21" s="66" t="s">
        <v>62</v>
      </c>
      <c r="B21" s="338"/>
      <c r="C21" s="338"/>
    </row>
    <row r="22" spans="1:3" s="280" customFormat="1">
      <c r="A22" s="370" t="s">
        <v>262</v>
      </c>
      <c r="B22" s="338" t="s">
        <v>195</v>
      </c>
      <c r="C22" s="338" t="s">
        <v>196</v>
      </c>
    </row>
    <row r="23" spans="1:3" s="280" customFormat="1">
      <c r="A23" s="370" t="s">
        <v>261</v>
      </c>
      <c r="B23" s="338" t="s">
        <v>198</v>
      </c>
      <c r="C23" s="338" t="s">
        <v>200</v>
      </c>
    </row>
    <row r="24" spans="1:3" s="3" customFormat="1">
      <c r="A24" s="370" t="s">
        <v>65</v>
      </c>
      <c r="B24" s="49" t="s">
        <v>202</v>
      </c>
      <c r="C24" s="49" t="s">
        <v>204</v>
      </c>
    </row>
    <row r="25" spans="1:3" s="3" customFormat="1">
      <c r="A25" s="370" t="s">
        <v>66</v>
      </c>
      <c r="B25" s="49" t="s">
        <v>208</v>
      </c>
      <c r="C25" s="49" t="s">
        <v>209</v>
      </c>
    </row>
    <row r="26" spans="1:3" s="272" customFormat="1">
      <c r="A26" s="66" t="s">
        <v>42</v>
      </c>
      <c r="B26" s="37"/>
      <c r="C26" s="49"/>
    </row>
    <row r="27" spans="1:3" s="3" customFormat="1">
      <c r="A27" s="66" t="s">
        <v>43</v>
      </c>
      <c r="B27" s="37"/>
      <c r="C27" s="49" t="s">
        <v>168</v>
      </c>
    </row>
    <row r="28" spans="1:3" s="3" customFormat="1">
      <c r="A28" s="66" t="s">
        <v>82</v>
      </c>
      <c r="B28" s="338"/>
      <c r="C28" s="49"/>
    </row>
    <row r="29" spans="1:3" s="3" customFormat="1">
      <c r="A29" s="370" t="s">
        <v>76</v>
      </c>
      <c r="B29" s="49" t="s">
        <v>181</v>
      </c>
      <c r="C29" s="49" t="s">
        <v>168</v>
      </c>
    </row>
    <row r="30" spans="1:3" s="3" customFormat="1" ht="71.25">
      <c r="A30" s="370" t="s">
        <v>78</v>
      </c>
      <c r="B30" s="49" t="s">
        <v>77</v>
      </c>
      <c r="C30" s="49" t="s">
        <v>79</v>
      </c>
    </row>
    <row r="31" spans="1:3" s="3" customFormat="1">
      <c r="A31" s="370" t="s">
        <v>80</v>
      </c>
      <c r="B31" s="49">
        <v>15</v>
      </c>
      <c r="C31" s="49">
        <v>30</v>
      </c>
    </row>
    <row r="32" spans="1:3" s="3" customFormat="1">
      <c r="A32" s="66" t="s">
        <v>45</v>
      </c>
      <c r="B32" s="37"/>
      <c r="C32" s="49"/>
    </row>
    <row r="33" s="3" customFormat="1" ht="68.25" customHeight="1"/>
    <row r="34" s="3" customFormat="1" ht="42.75" customHeight="1"/>
    <row r="35" s="3" customFormat="1"/>
    <row r="36" s="3" customFormat="1"/>
    <row r="37" s="3" customFormat="1"/>
    <row r="38" s="3" customFormat="1" ht="15" customHeight="1"/>
    <row r="39" s="3" customFormat="1" ht="68.25" customHeight="1"/>
    <row r="40" s="3" customFormat="1"/>
  </sheetData>
  <mergeCells count="2">
    <mergeCell ref="B3:C3"/>
    <mergeCell ref="A1:C1"/>
  </mergeCells>
  <pageMargins left="0" right="0" top="0" bottom="0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C1"/>
    </sheetView>
  </sheetViews>
  <sheetFormatPr baseColWidth="10" defaultRowHeight="15"/>
  <cols>
    <col min="1" max="1" width="19.7109375" style="271" customWidth="1"/>
    <col min="2" max="2" width="25.85546875" style="271" customWidth="1"/>
    <col min="3" max="3" width="21.5703125" style="271" customWidth="1"/>
    <col min="4" max="4" width="31.7109375" style="271" customWidth="1"/>
    <col min="5" max="5" width="13.42578125" style="271" customWidth="1"/>
    <col min="6" max="247" width="11" style="271"/>
    <col min="248" max="248" width="6.140625" style="271" customWidth="1"/>
    <col min="249" max="249" width="15.42578125" style="271" customWidth="1"/>
    <col min="250" max="250" width="15.28515625" style="271" customWidth="1"/>
    <col min="251" max="251" width="14.140625" style="271" customWidth="1"/>
    <col min="252" max="252" width="13.28515625" style="271" customWidth="1"/>
    <col min="253" max="253" width="14.28515625" style="271" customWidth="1"/>
    <col min="254" max="257" width="13.42578125" style="271" customWidth="1"/>
    <col min="258" max="503" width="11" style="271"/>
    <col min="504" max="504" width="6.140625" style="271" customWidth="1"/>
    <col min="505" max="505" width="15.42578125" style="271" customWidth="1"/>
    <col min="506" max="506" width="15.28515625" style="271" customWidth="1"/>
    <col min="507" max="507" width="14.140625" style="271" customWidth="1"/>
    <col min="508" max="508" width="13.28515625" style="271" customWidth="1"/>
    <col min="509" max="509" width="14.28515625" style="271" customWidth="1"/>
    <col min="510" max="513" width="13.42578125" style="271" customWidth="1"/>
    <col min="514" max="759" width="11" style="271"/>
    <col min="760" max="760" width="6.140625" style="271" customWidth="1"/>
    <col min="761" max="761" width="15.42578125" style="271" customWidth="1"/>
    <col min="762" max="762" width="15.28515625" style="271" customWidth="1"/>
    <col min="763" max="763" width="14.140625" style="271" customWidth="1"/>
    <col min="764" max="764" width="13.28515625" style="271" customWidth="1"/>
    <col min="765" max="765" width="14.28515625" style="271" customWidth="1"/>
    <col min="766" max="769" width="13.42578125" style="271" customWidth="1"/>
    <col min="770" max="1015" width="11" style="271"/>
    <col min="1016" max="1016" width="6.140625" style="271" customWidth="1"/>
    <col min="1017" max="1017" width="15.42578125" style="271" customWidth="1"/>
    <col min="1018" max="1018" width="15.28515625" style="271" customWidth="1"/>
    <col min="1019" max="1019" width="14.140625" style="271" customWidth="1"/>
    <col min="1020" max="1020" width="13.28515625" style="271" customWidth="1"/>
    <col min="1021" max="1021" width="14.28515625" style="271" customWidth="1"/>
    <col min="1022" max="1025" width="13.42578125" style="271" customWidth="1"/>
    <col min="1026" max="1271" width="11" style="271"/>
    <col min="1272" max="1272" width="6.140625" style="271" customWidth="1"/>
    <col min="1273" max="1273" width="15.42578125" style="271" customWidth="1"/>
    <col min="1274" max="1274" width="15.28515625" style="271" customWidth="1"/>
    <col min="1275" max="1275" width="14.140625" style="271" customWidth="1"/>
    <col min="1276" max="1276" width="13.28515625" style="271" customWidth="1"/>
    <col min="1277" max="1277" width="14.28515625" style="271" customWidth="1"/>
    <col min="1278" max="1281" width="13.42578125" style="271" customWidth="1"/>
    <col min="1282" max="1527" width="11" style="271"/>
    <col min="1528" max="1528" width="6.140625" style="271" customWidth="1"/>
    <col min="1529" max="1529" width="15.42578125" style="271" customWidth="1"/>
    <col min="1530" max="1530" width="15.28515625" style="271" customWidth="1"/>
    <col min="1531" max="1531" width="14.140625" style="271" customWidth="1"/>
    <col min="1532" max="1532" width="13.28515625" style="271" customWidth="1"/>
    <col min="1533" max="1533" width="14.28515625" style="271" customWidth="1"/>
    <col min="1534" max="1537" width="13.42578125" style="271" customWidth="1"/>
    <col min="1538" max="1783" width="11" style="271"/>
    <col min="1784" max="1784" width="6.140625" style="271" customWidth="1"/>
    <col min="1785" max="1785" width="15.42578125" style="271" customWidth="1"/>
    <col min="1786" max="1786" width="15.28515625" style="271" customWidth="1"/>
    <col min="1787" max="1787" width="14.140625" style="271" customWidth="1"/>
    <col min="1788" max="1788" width="13.28515625" style="271" customWidth="1"/>
    <col min="1789" max="1789" width="14.28515625" style="271" customWidth="1"/>
    <col min="1790" max="1793" width="13.42578125" style="271" customWidth="1"/>
    <col min="1794" max="2039" width="11" style="271"/>
    <col min="2040" max="2040" width="6.140625" style="271" customWidth="1"/>
    <col min="2041" max="2041" width="15.42578125" style="271" customWidth="1"/>
    <col min="2042" max="2042" width="15.28515625" style="271" customWidth="1"/>
    <col min="2043" max="2043" width="14.140625" style="271" customWidth="1"/>
    <col min="2044" max="2044" width="13.28515625" style="271" customWidth="1"/>
    <col min="2045" max="2045" width="14.28515625" style="271" customWidth="1"/>
    <col min="2046" max="2049" width="13.42578125" style="271" customWidth="1"/>
    <col min="2050" max="2295" width="11" style="271"/>
    <col min="2296" max="2296" width="6.140625" style="271" customWidth="1"/>
    <col min="2297" max="2297" width="15.42578125" style="271" customWidth="1"/>
    <col min="2298" max="2298" width="15.28515625" style="271" customWidth="1"/>
    <col min="2299" max="2299" width="14.140625" style="271" customWidth="1"/>
    <col min="2300" max="2300" width="13.28515625" style="271" customWidth="1"/>
    <col min="2301" max="2301" width="14.28515625" style="271" customWidth="1"/>
    <col min="2302" max="2305" width="13.42578125" style="271" customWidth="1"/>
    <col min="2306" max="2551" width="11" style="271"/>
    <col min="2552" max="2552" width="6.140625" style="271" customWidth="1"/>
    <col min="2553" max="2553" width="15.42578125" style="271" customWidth="1"/>
    <col min="2554" max="2554" width="15.28515625" style="271" customWidth="1"/>
    <col min="2555" max="2555" width="14.140625" style="271" customWidth="1"/>
    <col min="2556" max="2556" width="13.28515625" style="271" customWidth="1"/>
    <col min="2557" max="2557" width="14.28515625" style="271" customWidth="1"/>
    <col min="2558" max="2561" width="13.42578125" style="271" customWidth="1"/>
    <col min="2562" max="2807" width="11" style="271"/>
    <col min="2808" max="2808" width="6.140625" style="271" customWidth="1"/>
    <col min="2809" max="2809" width="15.42578125" style="271" customWidth="1"/>
    <col min="2810" max="2810" width="15.28515625" style="271" customWidth="1"/>
    <col min="2811" max="2811" width="14.140625" style="271" customWidth="1"/>
    <col min="2812" max="2812" width="13.28515625" style="271" customWidth="1"/>
    <col min="2813" max="2813" width="14.28515625" style="271" customWidth="1"/>
    <col min="2814" max="2817" width="13.42578125" style="271" customWidth="1"/>
    <col min="2818" max="3063" width="11" style="271"/>
    <col min="3064" max="3064" width="6.140625" style="271" customWidth="1"/>
    <col min="3065" max="3065" width="15.42578125" style="271" customWidth="1"/>
    <col min="3066" max="3066" width="15.28515625" style="271" customWidth="1"/>
    <col min="3067" max="3067" width="14.140625" style="271" customWidth="1"/>
    <col min="3068" max="3068" width="13.28515625" style="271" customWidth="1"/>
    <col min="3069" max="3069" width="14.28515625" style="271" customWidth="1"/>
    <col min="3070" max="3073" width="13.42578125" style="271" customWidth="1"/>
    <col min="3074" max="3319" width="11" style="271"/>
    <col min="3320" max="3320" width="6.140625" style="271" customWidth="1"/>
    <col min="3321" max="3321" width="15.42578125" style="271" customWidth="1"/>
    <col min="3322" max="3322" width="15.28515625" style="271" customWidth="1"/>
    <col min="3323" max="3323" width="14.140625" style="271" customWidth="1"/>
    <col min="3324" max="3324" width="13.28515625" style="271" customWidth="1"/>
    <col min="3325" max="3325" width="14.28515625" style="271" customWidth="1"/>
    <col min="3326" max="3329" width="13.42578125" style="271" customWidth="1"/>
    <col min="3330" max="3575" width="11" style="271"/>
    <col min="3576" max="3576" width="6.140625" style="271" customWidth="1"/>
    <col min="3577" max="3577" width="15.42578125" style="271" customWidth="1"/>
    <col min="3578" max="3578" width="15.28515625" style="271" customWidth="1"/>
    <col min="3579" max="3579" width="14.140625" style="271" customWidth="1"/>
    <col min="3580" max="3580" width="13.28515625" style="271" customWidth="1"/>
    <col min="3581" max="3581" width="14.28515625" style="271" customWidth="1"/>
    <col min="3582" max="3585" width="13.42578125" style="271" customWidth="1"/>
    <col min="3586" max="3831" width="11" style="271"/>
    <col min="3832" max="3832" width="6.140625" style="271" customWidth="1"/>
    <col min="3833" max="3833" width="15.42578125" style="271" customWidth="1"/>
    <col min="3834" max="3834" width="15.28515625" style="271" customWidth="1"/>
    <col min="3835" max="3835" width="14.140625" style="271" customWidth="1"/>
    <col min="3836" max="3836" width="13.28515625" style="271" customWidth="1"/>
    <col min="3837" max="3837" width="14.28515625" style="271" customWidth="1"/>
    <col min="3838" max="3841" width="13.42578125" style="271" customWidth="1"/>
    <col min="3842" max="4087" width="11" style="271"/>
    <col min="4088" max="4088" width="6.140625" style="271" customWidth="1"/>
    <col min="4089" max="4089" width="15.42578125" style="271" customWidth="1"/>
    <col min="4090" max="4090" width="15.28515625" style="271" customWidth="1"/>
    <col min="4091" max="4091" width="14.140625" style="271" customWidth="1"/>
    <col min="4092" max="4092" width="13.28515625" style="271" customWidth="1"/>
    <col min="4093" max="4093" width="14.28515625" style="271" customWidth="1"/>
    <col min="4094" max="4097" width="13.42578125" style="271" customWidth="1"/>
    <col min="4098" max="4343" width="11" style="271"/>
    <col min="4344" max="4344" width="6.140625" style="271" customWidth="1"/>
    <col min="4345" max="4345" width="15.42578125" style="271" customWidth="1"/>
    <col min="4346" max="4346" width="15.28515625" style="271" customWidth="1"/>
    <col min="4347" max="4347" width="14.140625" style="271" customWidth="1"/>
    <col min="4348" max="4348" width="13.28515625" style="271" customWidth="1"/>
    <col min="4349" max="4349" width="14.28515625" style="271" customWidth="1"/>
    <col min="4350" max="4353" width="13.42578125" style="271" customWidth="1"/>
    <col min="4354" max="4599" width="11" style="271"/>
    <col min="4600" max="4600" width="6.140625" style="271" customWidth="1"/>
    <col min="4601" max="4601" width="15.42578125" style="271" customWidth="1"/>
    <col min="4602" max="4602" width="15.28515625" style="271" customWidth="1"/>
    <col min="4603" max="4603" width="14.140625" style="271" customWidth="1"/>
    <col min="4604" max="4604" width="13.28515625" style="271" customWidth="1"/>
    <col min="4605" max="4605" width="14.28515625" style="271" customWidth="1"/>
    <col min="4606" max="4609" width="13.42578125" style="271" customWidth="1"/>
    <col min="4610" max="4855" width="11" style="271"/>
    <col min="4856" max="4856" width="6.140625" style="271" customWidth="1"/>
    <col min="4857" max="4857" width="15.42578125" style="271" customWidth="1"/>
    <col min="4858" max="4858" width="15.28515625" style="271" customWidth="1"/>
    <col min="4859" max="4859" width="14.140625" style="271" customWidth="1"/>
    <col min="4860" max="4860" width="13.28515625" style="271" customWidth="1"/>
    <col min="4861" max="4861" width="14.28515625" style="271" customWidth="1"/>
    <col min="4862" max="4865" width="13.42578125" style="271" customWidth="1"/>
    <col min="4866" max="5111" width="11" style="271"/>
    <col min="5112" max="5112" width="6.140625" style="271" customWidth="1"/>
    <col min="5113" max="5113" width="15.42578125" style="271" customWidth="1"/>
    <col min="5114" max="5114" width="15.28515625" style="271" customWidth="1"/>
    <col min="5115" max="5115" width="14.140625" style="271" customWidth="1"/>
    <col min="5116" max="5116" width="13.28515625" style="271" customWidth="1"/>
    <col min="5117" max="5117" width="14.28515625" style="271" customWidth="1"/>
    <col min="5118" max="5121" width="13.42578125" style="271" customWidth="1"/>
    <col min="5122" max="5367" width="11" style="271"/>
    <col min="5368" max="5368" width="6.140625" style="271" customWidth="1"/>
    <col min="5369" max="5369" width="15.42578125" style="271" customWidth="1"/>
    <col min="5370" max="5370" width="15.28515625" style="271" customWidth="1"/>
    <col min="5371" max="5371" width="14.140625" style="271" customWidth="1"/>
    <col min="5372" max="5372" width="13.28515625" style="271" customWidth="1"/>
    <col min="5373" max="5373" width="14.28515625" style="271" customWidth="1"/>
    <col min="5374" max="5377" width="13.42578125" style="271" customWidth="1"/>
    <col min="5378" max="5623" width="11" style="271"/>
    <col min="5624" max="5624" width="6.140625" style="271" customWidth="1"/>
    <col min="5625" max="5625" width="15.42578125" style="271" customWidth="1"/>
    <col min="5626" max="5626" width="15.28515625" style="271" customWidth="1"/>
    <col min="5627" max="5627" width="14.140625" style="271" customWidth="1"/>
    <col min="5628" max="5628" width="13.28515625" style="271" customWidth="1"/>
    <col min="5629" max="5629" width="14.28515625" style="271" customWidth="1"/>
    <col min="5630" max="5633" width="13.42578125" style="271" customWidth="1"/>
    <col min="5634" max="5879" width="11" style="271"/>
    <col min="5880" max="5880" width="6.140625" style="271" customWidth="1"/>
    <col min="5881" max="5881" width="15.42578125" style="271" customWidth="1"/>
    <col min="5882" max="5882" width="15.28515625" style="271" customWidth="1"/>
    <col min="5883" max="5883" width="14.140625" style="271" customWidth="1"/>
    <col min="5884" max="5884" width="13.28515625" style="271" customWidth="1"/>
    <col min="5885" max="5885" width="14.28515625" style="271" customWidth="1"/>
    <col min="5886" max="5889" width="13.42578125" style="271" customWidth="1"/>
    <col min="5890" max="6135" width="11" style="271"/>
    <col min="6136" max="6136" width="6.140625" style="271" customWidth="1"/>
    <col min="6137" max="6137" width="15.42578125" style="271" customWidth="1"/>
    <col min="6138" max="6138" width="15.28515625" style="271" customWidth="1"/>
    <col min="6139" max="6139" width="14.140625" style="271" customWidth="1"/>
    <col min="6140" max="6140" width="13.28515625" style="271" customWidth="1"/>
    <col min="6141" max="6141" width="14.28515625" style="271" customWidth="1"/>
    <col min="6142" max="6145" width="13.42578125" style="271" customWidth="1"/>
    <col min="6146" max="6391" width="11" style="271"/>
    <col min="6392" max="6392" width="6.140625" style="271" customWidth="1"/>
    <col min="6393" max="6393" width="15.42578125" style="271" customWidth="1"/>
    <col min="6394" max="6394" width="15.28515625" style="271" customWidth="1"/>
    <col min="6395" max="6395" width="14.140625" style="271" customWidth="1"/>
    <col min="6396" max="6396" width="13.28515625" style="271" customWidth="1"/>
    <col min="6397" max="6397" width="14.28515625" style="271" customWidth="1"/>
    <col min="6398" max="6401" width="13.42578125" style="271" customWidth="1"/>
    <col min="6402" max="6647" width="11" style="271"/>
    <col min="6648" max="6648" width="6.140625" style="271" customWidth="1"/>
    <col min="6649" max="6649" width="15.42578125" style="271" customWidth="1"/>
    <col min="6650" max="6650" width="15.28515625" style="271" customWidth="1"/>
    <col min="6651" max="6651" width="14.140625" style="271" customWidth="1"/>
    <col min="6652" max="6652" width="13.28515625" style="271" customWidth="1"/>
    <col min="6653" max="6653" width="14.28515625" style="271" customWidth="1"/>
    <col min="6654" max="6657" width="13.42578125" style="271" customWidth="1"/>
    <col min="6658" max="6903" width="11" style="271"/>
    <col min="6904" max="6904" width="6.140625" style="271" customWidth="1"/>
    <col min="6905" max="6905" width="15.42578125" style="271" customWidth="1"/>
    <col min="6906" max="6906" width="15.28515625" style="271" customWidth="1"/>
    <col min="6907" max="6907" width="14.140625" style="271" customWidth="1"/>
    <col min="6908" max="6908" width="13.28515625" style="271" customWidth="1"/>
    <col min="6909" max="6909" width="14.28515625" style="271" customWidth="1"/>
    <col min="6910" max="6913" width="13.42578125" style="271" customWidth="1"/>
    <col min="6914" max="7159" width="11" style="271"/>
    <col min="7160" max="7160" width="6.140625" style="271" customWidth="1"/>
    <col min="7161" max="7161" width="15.42578125" style="271" customWidth="1"/>
    <col min="7162" max="7162" width="15.28515625" style="271" customWidth="1"/>
    <col min="7163" max="7163" width="14.140625" style="271" customWidth="1"/>
    <col min="7164" max="7164" width="13.28515625" style="271" customWidth="1"/>
    <col min="7165" max="7165" width="14.28515625" style="271" customWidth="1"/>
    <col min="7166" max="7169" width="13.42578125" style="271" customWidth="1"/>
    <col min="7170" max="7415" width="11" style="271"/>
    <col min="7416" max="7416" width="6.140625" style="271" customWidth="1"/>
    <col min="7417" max="7417" width="15.42578125" style="271" customWidth="1"/>
    <col min="7418" max="7418" width="15.28515625" style="271" customWidth="1"/>
    <col min="7419" max="7419" width="14.140625" style="271" customWidth="1"/>
    <col min="7420" max="7420" width="13.28515625" style="271" customWidth="1"/>
    <col min="7421" max="7421" width="14.28515625" style="271" customWidth="1"/>
    <col min="7422" max="7425" width="13.42578125" style="271" customWidth="1"/>
    <col min="7426" max="7671" width="11" style="271"/>
    <col min="7672" max="7672" width="6.140625" style="271" customWidth="1"/>
    <col min="7673" max="7673" width="15.42578125" style="271" customWidth="1"/>
    <col min="7674" max="7674" width="15.28515625" style="271" customWidth="1"/>
    <col min="7675" max="7675" width="14.140625" style="271" customWidth="1"/>
    <col min="7676" max="7676" width="13.28515625" style="271" customWidth="1"/>
    <col min="7677" max="7677" width="14.28515625" style="271" customWidth="1"/>
    <col min="7678" max="7681" width="13.42578125" style="271" customWidth="1"/>
    <col min="7682" max="7927" width="11" style="271"/>
    <col min="7928" max="7928" width="6.140625" style="271" customWidth="1"/>
    <col min="7929" max="7929" width="15.42578125" style="271" customWidth="1"/>
    <col min="7930" max="7930" width="15.28515625" style="271" customWidth="1"/>
    <col min="7931" max="7931" width="14.140625" style="271" customWidth="1"/>
    <col min="7932" max="7932" width="13.28515625" style="271" customWidth="1"/>
    <col min="7933" max="7933" width="14.28515625" style="271" customWidth="1"/>
    <col min="7934" max="7937" width="13.42578125" style="271" customWidth="1"/>
    <col min="7938" max="8183" width="11" style="271"/>
    <col min="8184" max="8184" width="6.140625" style="271" customWidth="1"/>
    <col min="8185" max="8185" width="15.42578125" style="271" customWidth="1"/>
    <col min="8186" max="8186" width="15.28515625" style="271" customWidth="1"/>
    <col min="8187" max="8187" width="14.140625" style="271" customWidth="1"/>
    <col min="8188" max="8188" width="13.28515625" style="271" customWidth="1"/>
    <col min="8189" max="8189" width="14.28515625" style="271" customWidth="1"/>
    <col min="8190" max="8193" width="13.42578125" style="271" customWidth="1"/>
    <col min="8194" max="8439" width="11" style="271"/>
    <col min="8440" max="8440" width="6.140625" style="271" customWidth="1"/>
    <col min="8441" max="8441" width="15.42578125" style="271" customWidth="1"/>
    <col min="8442" max="8442" width="15.28515625" style="271" customWidth="1"/>
    <col min="8443" max="8443" width="14.140625" style="271" customWidth="1"/>
    <col min="8444" max="8444" width="13.28515625" style="271" customWidth="1"/>
    <col min="8445" max="8445" width="14.28515625" style="271" customWidth="1"/>
    <col min="8446" max="8449" width="13.42578125" style="271" customWidth="1"/>
    <col min="8450" max="8695" width="11" style="271"/>
    <col min="8696" max="8696" width="6.140625" style="271" customWidth="1"/>
    <col min="8697" max="8697" width="15.42578125" style="271" customWidth="1"/>
    <col min="8698" max="8698" width="15.28515625" style="271" customWidth="1"/>
    <col min="8699" max="8699" width="14.140625" style="271" customWidth="1"/>
    <col min="8700" max="8700" width="13.28515625" style="271" customWidth="1"/>
    <col min="8701" max="8701" width="14.28515625" style="271" customWidth="1"/>
    <col min="8702" max="8705" width="13.42578125" style="271" customWidth="1"/>
    <col min="8706" max="8951" width="11" style="271"/>
    <col min="8952" max="8952" width="6.140625" style="271" customWidth="1"/>
    <col min="8953" max="8953" width="15.42578125" style="271" customWidth="1"/>
    <col min="8954" max="8954" width="15.28515625" style="271" customWidth="1"/>
    <col min="8955" max="8955" width="14.140625" style="271" customWidth="1"/>
    <col min="8956" max="8956" width="13.28515625" style="271" customWidth="1"/>
    <col min="8957" max="8957" width="14.28515625" style="271" customWidth="1"/>
    <col min="8958" max="8961" width="13.42578125" style="271" customWidth="1"/>
    <col min="8962" max="9207" width="11" style="271"/>
    <col min="9208" max="9208" width="6.140625" style="271" customWidth="1"/>
    <col min="9209" max="9209" width="15.42578125" style="271" customWidth="1"/>
    <col min="9210" max="9210" width="15.28515625" style="271" customWidth="1"/>
    <col min="9211" max="9211" width="14.140625" style="271" customWidth="1"/>
    <col min="9212" max="9212" width="13.28515625" style="271" customWidth="1"/>
    <col min="9213" max="9213" width="14.28515625" style="271" customWidth="1"/>
    <col min="9214" max="9217" width="13.42578125" style="271" customWidth="1"/>
    <col min="9218" max="9463" width="11" style="271"/>
    <col min="9464" max="9464" width="6.140625" style="271" customWidth="1"/>
    <col min="9465" max="9465" width="15.42578125" style="271" customWidth="1"/>
    <col min="9466" max="9466" width="15.28515625" style="271" customWidth="1"/>
    <col min="9467" max="9467" width="14.140625" style="271" customWidth="1"/>
    <col min="9468" max="9468" width="13.28515625" style="271" customWidth="1"/>
    <col min="9469" max="9469" width="14.28515625" style="271" customWidth="1"/>
    <col min="9470" max="9473" width="13.42578125" style="271" customWidth="1"/>
    <col min="9474" max="9719" width="11" style="271"/>
    <col min="9720" max="9720" width="6.140625" style="271" customWidth="1"/>
    <col min="9721" max="9721" width="15.42578125" style="271" customWidth="1"/>
    <col min="9722" max="9722" width="15.28515625" style="271" customWidth="1"/>
    <col min="9723" max="9723" width="14.140625" style="271" customWidth="1"/>
    <col min="9724" max="9724" width="13.28515625" style="271" customWidth="1"/>
    <col min="9725" max="9725" width="14.28515625" style="271" customWidth="1"/>
    <col min="9726" max="9729" width="13.42578125" style="271" customWidth="1"/>
    <col min="9730" max="9975" width="11" style="271"/>
    <col min="9976" max="9976" width="6.140625" style="271" customWidth="1"/>
    <col min="9977" max="9977" width="15.42578125" style="271" customWidth="1"/>
    <col min="9978" max="9978" width="15.28515625" style="271" customWidth="1"/>
    <col min="9979" max="9979" width="14.140625" style="271" customWidth="1"/>
    <col min="9980" max="9980" width="13.28515625" style="271" customWidth="1"/>
    <col min="9981" max="9981" width="14.28515625" style="271" customWidth="1"/>
    <col min="9982" max="9985" width="13.42578125" style="271" customWidth="1"/>
    <col min="9986" max="10231" width="11" style="271"/>
    <col min="10232" max="10232" width="6.140625" style="271" customWidth="1"/>
    <col min="10233" max="10233" width="15.42578125" style="271" customWidth="1"/>
    <col min="10234" max="10234" width="15.28515625" style="271" customWidth="1"/>
    <col min="10235" max="10235" width="14.140625" style="271" customWidth="1"/>
    <col min="10236" max="10236" width="13.28515625" style="271" customWidth="1"/>
    <col min="10237" max="10237" width="14.28515625" style="271" customWidth="1"/>
    <col min="10238" max="10241" width="13.42578125" style="271" customWidth="1"/>
    <col min="10242" max="10487" width="11" style="271"/>
    <col min="10488" max="10488" width="6.140625" style="271" customWidth="1"/>
    <col min="10489" max="10489" width="15.42578125" style="271" customWidth="1"/>
    <col min="10490" max="10490" width="15.28515625" style="271" customWidth="1"/>
    <col min="10491" max="10491" width="14.140625" style="271" customWidth="1"/>
    <col min="10492" max="10492" width="13.28515625" style="271" customWidth="1"/>
    <col min="10493" max="10493" width="14.28515625" style="271" customWidth="1"/>
    <col min="10494" max="10497" width="13.42578125" style="271" customWidth="1"/>
    <col min="10498" max="10743" width="11" style="271"/>
    <col min="10744" max="10744" width="6.140625" style="271" customWidth="1"/>
    <col min="10745" max="10745" width="15.42578125" style="271" customWidth="1"/>
    <col min="10746" max="10746" width="15.28515625" style="271" customWidth="1"/>
    <col min="10747" max="10747" width="14.140625" style="271" customWidth="1"/>
    <col min="10748" max="10748" width="13.28515625" style="271" customWidth="1"/>
    <col min="10749" max="10749" width="14.28515625" style="271" customWidth="1"/>
    <col min="10750" max="10753" width="13.42578125" style="271" customWidth="1"/>
    <col min="10754" max="10999" width="11" style="271"/>
    <col min="11000" max="11000" width="6.140625" style="271" customWidth="1"/>
    <col min="11001" max="11001" width="15.42578125" style="271" customWidth="1"/>
    <col min="11002" max="11002" width="15.28515625" style="271" customWidth="1"/>
    <col min="11003" max="11003" width="14.140625" style="271" customWidth="1"/>
    <col min="11004" max="11004" width="13.28515625" style="271" customWidth="1"/>
    <col min="11005" max="11005" width="14.28515625" style="271" customWidth="1"/>
    <col min="11006" max="11009" width="13.42578125" style="271" customWidth="1"/>
    <col min="11010" max="11255" width="11" style="271"/>
    <col min="11256" max="11256" width="6.140625" style="271" customWidth="1"/>
    <col min="11257" max="11257" width="15.42578125" style="271" customWidth="1"/>
    <col min="11258" max="11258" width="15.28515625" style="271" customWidth="1"/>
    <col min="11259" max="11259" width="14.140625" style="271" customWidth="1"/>
    <col min="11260" max="11260" width="13.28515625" style="271" customWidth="1"/>
    <col min="11261" max="11261" width="14.28515625" style="271" customWidth="1"/>
    <col min="11262" max="11265" width="13.42578125" style="271" customWidth="1"/>
    <col min="11266" max="11511" width="11" style="271"/>
    <col min="11512" max="11512" width="6.140625" style="271" customWidth="1"/>
    <col min="11513" max="11513" width="15.42578125" style="271" customWidth="1"/>
    <col min="11514" max="11514" width="15.28515625" style="271" customWidth="1"/>
    <col min="11515" max="11515" width="14.140625" style="271" customWidth="1"/>
    <col min="11516" max="11516" width="13.28515625" style="271" customWidth="1"/>
    <col min="11517" max="11517" width="14.28515625" style="271" customWidth="1"/>
    <col min="11518" max="11521" width="13.42578125" style="271" customWidth="1"/>
    <col min="11522" max="11767" width="11" style="271"/>
    <col min="11768" max="11768" width="6.140625" style="271" customWidth="1"/>
    <col min="11769" max="11769" width="15.42578125" style="271" customWidth="1"/>
    <col min="11770" max="11770" width="15.28515625" style="271" customWidth="1"/>
    <col min="11771" max="11771" width="14.140625" style="271" customWidth="1"/>
    <col min="11772" max="11772" width="13.28515625" style="271" customWidth="1"/>
    <col min="11773" max="11773" width="14.28515625" style="271" customWidth="1"/>
    <col min="11774" max="11777" width="13.42578125" style="271" customWidth="1"/>
    <col min="11778" max="12023" width="11" style="271"/>
    <col min="12024" max="12024" width="6.140625" style="271" customWidth="1"/>
    <col min="12025" max="12025" width="15.42578125" style="271" customWidth="1"/>
    <col min="12026" max="12026" width="15.28515625" style="271" customWidth="1"/>
    <col min="12027" max="12027" width="14.140625" style="271" customWidth="1"/>
    <col min="12028" max="12028" width="13.28515625" style="271" customWidth="1"/>
    <col min="12029" max="12029" width="14.28515625" style="271" customWidth="1"/>
    <col min="12030" max="12033" width="13.42578125" style="271" customWidth="1"/>
    <col min="12034" max="12279" width="11" style="271"/>
    <col min="12280" max="12280" width="6.140625" style="271" customWidth="1"/>
    <col min="12281" max="12281" width="15.42578125" style="271" customWidth="1"/>
    <col min="12282" max="12282" width="15.28515625" style="271" customWidth="1"/>
    <col min="12283" max="12283" width="14.140625" style="271" customWidth="1"/>
    <col min="12284" max="12284" width="13.28515625" style="271" customWidth="1"/>
    <col min="12285" max="12285" width="14.28515625" style="271" customWidth="1"/>
    <col min="12286" max="12289" width="13.42578125" style="271" customWidth="1"/>
    <col min="12290" max="12535" width="11" style="271"/>
    <col min="12536" max="12536" width="6.140625" style="271" customWidth="1"/>
    <col min="12537" max="12537" width="15.42578125" style="271" customWidth="1"/>
    <col min="12538" max="12538" width="15.28515625" style="271" customWidth="1"/>
    <col min="12539" max="12539" width="14.140625" style="271" customWidth="1"/>
    <col min="12540" max="12540" width="13.28515625" style="271" customWidth="1"/>
    <col min="12541" max="12541" width="14.28515625" style="271" customWidth="1"/>
    <col min="12542" max="12545" width="13.42578125" style="271" customWidth="1"/>
    <col min="12546" max="12791" width="11" style="271"/>
    <col min="12792" max="12792" width="6.140625" style="271" customWidth="1"/>
    <col min="12793" max="12793" width="15.42578125" style="271" customWidth="1"/>
    <col min="12794" max="12794" width="15.28515625" style="271" customWidth="1"/>
    <col min="12795" max="12795" width="14.140625" style="271" customWidth="1"/>
    <col min="12796" max="12796" width="13.28515625" style="271" customWidth="1"/>
    <col min="12797" max="12797" width="14.28515625" style="271" customWidth="1"/>
    <col min="12798" max="12801" width="13.42578125" style="271" customWidth="1"/>
    <col min="12802" max="13047" width="11" style="271"/>
    <col min="13048" max="13048" width="6.140625" style="271" customWidth="1"/>
    <col min="13049" max="13049" width="15.42578125" style="271" customWidth="1"/>
    <col min="13050" max="13050" width="15.28515625" style="271" customWidth="1"/>
    <col min="13051" max="13051" width="14.140625" style="271" customWidth="1"/>
    <col min="13052" max="13052" width="13.28515625" style="271" customWidth="1"/>
    <col min="13053" max="13053" width="14.28515625" style="271" customWidth="1"/>
    <col min="13054" max="13057" width="13.42578125" style="271" customWidth="1"/>
    <col min="13058" max="13303" width="11" style="271"/>
    <col min="13304" max="13304" width="6.140625" style="271" customWidth="1"/>
    <col min="13305" max="13305" width="15.42578125" style="271" customWidth="1"/>
    <col min="13306" max="13306" width="15.28515625" style="271" customWidth="1"/>
    <col min="13307" max="13307" width="14.140625" style="271" customWidth="1"/>
    <col min="13308" max="13308" width="13.28515625" style="271" customWidth="1"/>
    <col min="13309" max="13309" width="14.28515625" style="271" customWidth="1"/>
    <col min="13310" max="13313" width="13.42578125" style="271" customWidth="1"/>
    <col min="13314" max="13559" width="11" style="271"/>
    <col min="13560" max="13560" width="6.140625" style="271" customWidth="1"/>
    <col min="13561" max="13561" width="15.42578125" style="271" customWidth="1"/>
    <col min="13562" max="13562" width="15.28515625" style="271" customWidth="1"/>
    <col min="13563" max="13563" width="14.140625" style="271" customWidth="1"/>
    <col min="13564" max="13564" width="13.28515625" style="271" customWidth="1"/>
    <col min="13565" max="13565" width="14.28515625" style="271" customWidth="1"/>
    <col min="13566" max="13569" width="13.42578125" style="271" customWidth="1"/>
    <col min="13570" max="13815" width="11" style="271"/>
    <col min="13816" max="13816" width="6.140625" style="271" customWidth="1"/>
    <col min="13817" max="13817" width="15.42578125" style="271" customWidth="1"/>
    <col min="13818" max="13818" width="15.28515625" style="271" customWidth="1"/>
    <col min="13819" max="13819" width="14.140625" style="271" customWidth="1"/>
    <col min="13820" max="13820" width="13.28515625" style="271" customWidth="1"/>
    <col min="13821" max="13821" width="14.28515625" style="271" customWidth="1"/>
    <col min="13822" max="13825" width="13.42578125" style="271" customWidth="1"/>
    <col min="13826" max="14071" width="11" style="271"/>
    <col min="14072" max="14072" width="6.140625" style="271" customWidth="1"/>
    <col min="14073" max="14073" width="15.42578125" style="271" customWidth="1"/>
    <col min="14074" max="14074" width="15.28515625" style="271" customWidth="1"/>
    <col min="14075" max="14075" width="14.140625" style="271" customWidth="1"/>
    <col min="14076" max="14076" width="13.28515625" style="271" customWidth="1"/>
    <col min="14077" max="14077" width="14.28515625" style="271" customWidth="1"/>
    <col min="14078" max="14081" width="13.42578125" style="271" customWidth="1"/>
    <col min="14082" max="14327" width="11" style="271"/>
    <col min="14328" max="14328" width="6.140625" style="271" customWidth="1"/>
    <col min="14329" max="14329" width="15.42578125" style="271" customWidth="1"/>
    <col min="14330" max="14330" width="15.28515625" style="271" customWidth="1"/>
    <col min="14331" max="14331" width="14.140625" style="271" customWidth="1"/>
    <col min="14332" max="14332" width="13.28515625" style="271" customWidth="1"/>
    <col min="14333" max="14333" width="14.28515625" style="271" customWidth="1"/>
    <col min="14334" max="14337" width="13.42578125" style="271" customWidth="1"/>
    <col min="14338" max="14583" width="11" style="271"/>
    <col min="14584" max="14584" width="6.140625" style="271" customWidth="1"/>
    <col min="14585" max="14585" width="15.42578125" style="271" customWidth="1"/>
    <col min="14586" max="14586" width="15.28515625" style="271" customWidth="1"/>
    <col min="14587" max="14587" width="14.140625" style="271" customWidth="1"/>
    <col min="14588" max="14588" width="13.28515625" style="271" customWidth="1"/>
    <col min="14589" max="14589" width="14.28515625" style="271" customWidth="1"/>
    <col min="14590" max="14593" width="13.42578125" style="271" customWidth="1"/>
    <col min="14594" max="14839" width="11" style="271"/>
    <col min="14840" max="14840" width="6.140625" style="271" customWidth="1"/>
    <col min="14841" max="14841" width="15.42578125" style="271" customWidth="1"/>
    <col min="14842" max="14842" width="15.28515625" style="271" customWidth="1"/>
    <col min="14843" max="14843" width="14.140625" style="271" customWidth="1"/>
    <col min="14844" max="14844" width="13.28515625" style="271" customWidth="1"/>
    <col min="14845" max="14845" width="14.28515625" style="271" customWidth="1"/>
    <col min="14846" max="14849" width="13.42578125" style="271" customWidth="1"/>
    <col min="14850" max="15095" width="11" style="271"/>
    <col min="15096" max="15096" width="6.140625" style="271" customWidth="1"/>
    <col min="15097" max="15097" width="15.42578125" style="271" customWidth="1"/>
    <col min="15098" max="15098" width="15.28515625" style="271" customWidth="1"/>
    <col min="15099" max="15099" width="14.140625" style="271" customWidth="1"/>
    <col min="15100" max="15100" width="13.28515625" style="271" customWidth="1"/>
    <col min="15101" max="15101" width="14.28515625" style="271" customWidth="1"/>
    <col min="15102" max="15105" width="13.42578125" style="271" customWidth="1"/>
    <col min="15106" max="15351" width="11" style="271"/>
    <col min="15352" max="15352" width="6.140625" style="271" customWidth="1"/>
    <col min="15353" max="15353" width="15.42578125" style="271" customWidth="1"/>
    <col min="15354" max="15354" width="15.28515625" style="271" customWidth="1"/>
    <col min="15355" max="15355" width="14.140625" style="271" customWidth="1"/>
    <col min="15356" max="15356" width="13.28515625" style="271" customWidth="1"/>
    <col min="15357" max="15357" width="14.28515625" style="271" customWidth="1"/>
    <col min="15358" max="15361" width="13.42578125" style="271" customWidth="1"/>
    <col min="15362" max="15607" width="11" style="271"/>
    <col min="15608" max="15608" width="6.140625" style="271" customWidth="1"/>
    <col min="15609" max="15609" width="15.42578125" style="271" customWidth="1"/>
    <col min="15610" max="15610" width="15.28515625" style="271" customWidth="1"/>
    <col min="15611" max="15611" width="14.140625" style="271" customWidth="1"/>
    <col min="15612" max="15612" width="13.28515625" style="271" customWidth="1"/>
    <col min="15613" max="15613" width="14.28515625" style="271" customWidth="1"/>
    <col min="15614" max="15617" width="13.42578125" style="271" customWidth="1"/>
    <col min="15618" max="15863" width="11" style="271"/>
    <col min="15864" max="15864" width="6.140625" style="271" customWidth="1"/>
    <col min="15865" max="15865" width="15.42578125" style="271" customWidth="1"/>
    <col min="15866" max="15866" width="15.28515625" style="271" customWidth="1"/>
    <col min="15867" max="15867" width="14.140625" style="271" customWidth="1"/>
    <col min="15868" max="15868" width="13.28515625" style="271" customWidth="1"/>
    <col min="15869" max="15869" width="14.28515625" style="271" customWidth="1"/>
    <col min="15870" max="15873" width="13.42578125" style="271" customWidth="1"/>
    <col min="15874" max="16119" width="11" style="271"/>
    <col min="16120" max="16120" width="6.140625" style="271" customWidth="1"/>
    <col min="16121" max="16121" width="15.42578125" style="271" customWidth="1"/>
    <col min="16122" max="16122" width="15.28515625" style="271" customWidth="1"/>
    <col min="16123" max="16123" width="14.140625" style="271" customWidth="1"/>
    <col min="16124" max="16124" width="13.28515625" style="271" customWidth="1"/>
    <col min="16125" max="16125" width="14.28515625" style="271" customWidth="1"/>
    <col min="16126" max="16129" width="13.42578125" style="271" customWidth="1"/>
    <col min="16130" max="16383" width="11" style="271"/>
    <col min="16384" max="16384" width="11.42578125" style="271" customWidth="1"/>
  </cols>
  <sheetData>
    <row r="1" spans="1:5" s="44" customFormat="1" ht="48.75" customHeight="1">
      <c r="A1" s="440" t="s">
        <v>260</v>
      </c>
      <c r="B1" s="441"/>
      <c r="C1" s="441"/>
      <c r="D1" s="271"/>
      <c r="E1" s="271"/>
    </row>
    <row r="2" spans="1:5" s="44" customFormat="1"/>
    <row r="3" spans="1:5" s="44" customFormat="1" ht="43.5" customHeight="1">
      <c r="B3" s="447" t="s">
        <v>20</v>
      </c>
      <c r="C3" s="448"/>
      <c r="D3" s="448"/>
      <c r="E3" s="43"/>
    </row>
    <row r="4" spans="1:5" s="44" customFormat="1" ht="36" customHeight="1">
      <c r="B4" s="268" t="s">
        <v>21</v>
      </c>
      <c r="C4" s="49" t="s">
        <v>22</v>
      </c>
    </row>
    <row r="5" spans="1:5">
      <c r="A5" s="66" t="s">
        <v>247</v>
      </c>
      <c r="B5" s="274"/>
      <c r="C5" s="274"/>
    </row>
    <row r="6" spans="1:5">
      <c r="A6" s="370" t="s">
        <v>254</v>
      </c>
      <c r="B6" s="274"/>
      <c r="C6" s="274"/>
    </row>
    <row r="7" spans="1:5">
      <c r="A7" s="370" t="s">
        <v>255</v>
      </c>
      <c r="B7" s="274"/>
      <c r="C7" s="274"/>
    </row>
    <row r="8" spans="1:5">
      <c r="A8" s="370" t="s">
        <v>248</v>
      </c>
      <c r="B8" s="274"/>
      <c r="C8" s="274"/>
      <c r="D8" s="280"/>
    </row>
    <row r="9" spans="1:5">
      <c r="A9" s="370" t="s">
        <v>249</v>
      </c>
      <c r="B9" s="274"/>
      <c r="C9" s="274"/>
      <c r="D9" s="280"/>
    </row>
    <row r="10" spans="1:5">
      <c r="A10" s="370" t="s">
        <v>250</v>
      </c>
      <c r="B10" s="274"/>
      <c r="C10" s="274"/>
      <c r="D10" s="280"/>
    </row>
    <row r="11" spans="1:5">
      <c r="A11" s="370" t="s">
        <v>251</v>
      </c>
      <c r="B11" s="274"/>
      <c r="C11" s="274"/>
      <c r="D11" s="280"/>
    </row>
    <row r="12" spans="1:5">
      <c r="A12" s="370" t="s">
        <v>252</v>
      </c>
      <c r="B12" s="274"/>
      <c r="C12" s="274"/>
      <c r="D12" s="280"/>
    </row>
    <row r="13" spans="1:5">
      <c r="A13" s="370" t="s">
        <v>253</v>
      </c>
      <c r="B13" s="274"/>
      <c r="C13" s="274"/>
      <c r="D13" s="280"/>
    </row>
    <row r="14" spans="1:5" s="44" customFormat="1">
      <c r="A14" s="66" t="s">
        <v>25</v>
      </c>
      <c r="B14" s="42">
        <v>11229</v>
      </c>
      <c r="C14" s="42">
        <v>5836</v>
      </c>
    </row>
    <row r="15" spans="1:5" s="44" customFormat="1">
      <c r="A15" s="66" t="s">
        <v>48</v>
      </c>
      <c r="B15" s="42">
        <v>8810</v>
      </c>
      <c r="C15" s="42">
        <v>7901</v>
      </c>
    </row>
    <row r="16" spans="1:5" s="44" customFormat="1">
      <c r="A16" s="66" t="s">
        <v>256</v>
      </c>
      <c r="B16" s="42"/>
      <c r="C16" s="42"/>
    </row>
    <row r="17" spans="1:3" s="44" customFormat="1">
      <c r="A17" s="66" t="s">
        <v>241</v>
      </c>
      <c r="B17" s="42">
        <v>4435</v>
      </c>
      <c r="C17" s="42"/>
    </row>
    <row r="18" spans="1:3" s="44" customFormat="1">
      <c r="A18" s="66" t="s">
        <v>24</v>
      </c>
      <c r="B18" s="42"/>
      <c r="C18" s="42"/>
    </row>
    <row r="19" spans="1:3" s="44" customFormat="1" ht="28.5">
      <c r="A19" s="66" t="s">
        <v>49</v>
      </c>
      <c r="B19" s="42"/>
      <c r="C19" s="42"/>
    </row>
    <row r="20" spans="1:3" s="280" customFormat="1">
      <c r="A20" s="370" t="s">
        <v>67</v>
      </c>
      <c r="B20" s="276"/>
      <c r="C20" s="276"/>
    </row>
    <row r="21" spans="1:3" s="280" customFormat="1">
      <c r="A21" s="370" t="s">
        <v>75</v>
      </c>
      <c r="B21" s="276"/>
      <c r="C21" s="276"/>
    </row>
    <row r="22" spans="1:3" s="280" customFormat="1">
      <c r="A22" s="370" t="s">
        <v>69</v>
      </c>
      <c r="B22" s="276"/>
      <c r="C22" s="276"/>
    </row>
    <row r="23" spans="1:3" s="280" customFormat="1">
      <c r="A23" s="66" t="s">
        <v>62</v>
      </c>
      <c r="B23" s="42">
        <v>22758</v>
      </c>
      <c r="C23" s="42">
        <v>15452</v>
      </c>
    </row>
    <row r="24" spans="1:3" s="44" customFormat="1">
      <c r="A24" s="370" t="s">
        <v>63</v>
      </c>
      <c r="B24" s="42">
        <v>7986</v>
      </c>
      <c r="C24" s="42">
        <v>5667</v>
      </c>
    </row>
    <row r="25" spans="1:3" s="44" customFormat="1">
      <c r="A25" s="370" t="s">
        <v>64</v>
      </c>
      <c r="B25" s="42">
        <v>3530</v>
      </c>
      <c r="C25" s="42">
        <v>1658</v>
      </c>
    </row>
    <row r="26" spans="1:3" s="44" customFormat="1">
      <c r="A26" s="370" t="s">
        <v>65</v>
      </c>
      <c r="B26" s="42">
        <v>2150</v>
      </c>
      <c r="C26" s="42">
        <v>1506</v>
      </c>
    </row>
    <row r="27" spans="1:3" s="44" customFormat="1">
      <c r="A27" s="370" t="s">
        <v>66</v>
      </c>
      <c r="B27" s="42">
        <v>9092</v>
      </c>
      <c r="C27" s="42">
        <v>6621</v>
      </c>
    </row>
    <row r="28" spans="1:3" s="272" customFormat="1">
      <c r="A28" s="66" t="s">
        <v>42</v>
      </c>
      <c r="B28" s="42"/>
      <c r="C28" s="42"/>
    </row>
    <row r="29" spans="1:3" s="272" customFormat="1">
      <c r="A29" s="66" t="s">
        <v>43</v>
      </c>
      <c r="B29" s="42">
        <v>3186</v>
      </c>
      <c r="C29" s="42">
        <v>5646</v>
      </c>
    </row>
    <row r="30" spans="1:3" s="272" customFormat="1">
      <c r="A30" s="66" t="s">
        <v>82</v>
      </c>
      <c r="B30" s="274"/>
      <c r="C30" s="49"/>
    </row>
    <row r="31" spans="1:3" s="272" customFormat="1">
      <c r="A31" s="370" t="s">
        <v>76</v>
      </c>
      <c r="B31" s="49"/>
      <c r="C31" s="49"/>
    </row>
    <row r="32" spans="1:3" s="272" customFormat="1">
      <c r="A32" s="370" t="s">
        <v>78</v>
      </c>
      <c r="B32" s="49"/>
      <c r="C32" s="49"/>
    </row>
    <row r="33" spans="1:3" s="272" customFormat="1">
      <c r="A33" s="370" t="s">
        <v>80</v>
      </c>
      <c r="B33" s="49"/>
      <c r="C33" s="49"/>
    </row>
    <row r="34" spans="1:3" s="272" customFormat="1">
      <c r="A34" s="66" t="s">
        <v>45</v>
      </c>
      <c r="B34" s="37"/>
      <c r="C34" s="49"/>
    </row>
    <row r="35" spans="1:3" s="272" customFormat="1" ht="68.25" customHeight="1"/>
    <row r="36" spans="1:3" s="272" customFormat="1" ht="42.75" customHeight="1"/>
    <row r="37" spans="1:3" s="272" customFormat="1"/>
    <row r="38" spans="1:3" s="272" customFormat="1"/>
    <row r="39" spans="1:3" s="272" customFormat="1"/>
    <row r="40" spans="1:3" s="272" customFormat="1" ht="15" customHeight="1"/>
    <row r="41" spans="1:3" s="272" customFormat="1" ht="68.25" customHeight="1"/>
    <row r="42" spans="1:3" s="272" customFormat="1"/>
  </sheetData>
  <mergeCells count="2">
    <mergeCell ref="B3:D3"/>
    <mergeCell ref="A1:C1"/>
  </mergeCells>
  <pageMargins left="0" right="0" top="0" bottom="0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workbookViewId="0"/>
  </sheetViews>
  <sheetFormatPr baseColWidth="10" defaultColWidth="11.42578125" defaultRowHeight="15"/>
  <cols>
    <col min="1" max="5" width="12.28515625" style="200" customWidth="1"/>
    <col min="6" max="6" width="18.140625" style="200" customWidth="1"/>
    <col min="7" max="7" width="15.85546875" style="200" customWidth="1"/>
    <col min="8" max="8" width="12.28515625" style="200" customWidth="1"/>
    <col min="9" max="9" width="10" style="200" customWidth="1"/>
    <col min="10" max="10" width="11.28515625" style="200" customWidth="1"/>
    <col min="11" max="11" width="12.28515625" style="200" customWidth="1"/>
    <col min="12" max="12" width="12.5703125" style="200" customWidth="1"/>
    <col min="13" max="16384" width="11.42578125" style="200"/>
  </cols>
  <sheetData>
    <row r="1" spans="1:11">
      <c r="A1" s="17"/>
      <c r="B1" s="231"/>
      <c r="C1" s="232"/>
      <c r="D1" s="232"/>
      <c r="E1" s="232"/>
      <c r="F1" s="232"/>
      <c r="G1" s="232"/>
      <c r="H1" s="232"/>
      <c r="I1" s="232"/>
      <c r="J1" s="232"/>
    </row>
    <row r="2" spans="1:11" s="315" customFormat="1">
      <c r="A2" s="17"/>
      <c r="B2" s="231"/>
      <c r="C2" s="232"/>
      <c r="D2" s="232"/>
      <c r="E2" s="232"/>
      <c r="F2" s="232"/>
      <c r="G2" s="232"/>
      <c r="H2" s="232"/>
      <c r="I2" s="232"/>
      <c r="J2" s="232"/>
    </row>
    <row r="3" spans="1:11">
      <c r="A3" s="17"/>
      <c r="B3" s="452" t="s">
        <v>118</v>
      </c>
      <c r="C3" s="452"/>
      <c r="D3" s="452"/>
      <c r="E3" s="452"/>
      <c r="F3" s="452"/>
      <c r="G3" s="452"/>
      <c r="H3" s="452"/>
      <c r="I3" s="452"/>
      <c r="J3" s="452"/>
      <c r="K3" s="452"/>
    </row>
    <row r="4" spans="1:11">
      <c r="A4" s="17"/>
      <c r="B4" s="453" t="s">
        <v>98</v>
      </c>
      <c r="C4" s="453"/>
      <c r="D4" s="453"/>
      <c r="E4" s="453"/>
      <c r="F4" s="453"/>
      <c r="G4" s="453"/>
      <c r="H4" s="453"/>
      <c r="I4" s="453"/>
      <c r="J4" s="453"/>
      <c r="K4" s="453"/>
    </row>
    <row r="5" spans="1:11">
      <c r="A5" s="17"/>
      <c r="B5" s="454" t="s">
        <v>0</v>
      </c>
      <c r="C5" s="454"/>
      <c r="D5" s="454"/>
      <c r="E5" s="454"/>
      <c r="F5" s="454"/>
      <c r="G5" s="454"/>
      <c r="H5" s="454"/>
      <c r="I5" s="454"/>
      <c r="J5" s="454"/>
    </row>
    <row r="6" spans="1:11">
      <c r="A6" s="17"/>
      <c r="B6" s="455" t="s">
        <v>212</v>
      </c>
      <c r="C6" s="455"/>
      <c r="D6" s="455"/>
      <c r="E6" s="455"/>
      <c r="F6" s="455"/>
      <c r="G6" s="455"/>
      <c r="H6" s="455"/>
      <c r="I6" s="455"/>
      <c r="J6" s="455"/>
    </row>
    <row r="7" spans="1:11">
      <c r="A7" s="17"/>
      <c r="B7" s="456" t="s">
        <v>1</v>
      </c>
      <c r="C7" s="456"/>
      <c r="D7" s="456" t="s">
        <v>124</v>
      </c>
      <c r="E7" s="456" t="s">
        <v>2</v>
      </c>
      <c r="F7" s="456" t="s">
        <v>3</v>
      </c>
      <c r="G7" s="456"/>
      <c r="H7" s="456"/>
      <c r="I7" s="456"/>
      <c r="J7" s="456" t="s">
        <v>4</v>
      </c>
    </row>
    <row r="8" spans="1:11">
      <c r="A8" s="17"/>
      <c r="B8" s="456"/>
      <c r="C8" s="456"/>
      <c r="D8" s="456"/>
      <c r="E8" s="456"/>
      <c r="F8" s="456" t="s">
        <v>5</v>
      </c>
      <c r="G8" s="456"/>
      <c r="H8" s="456" t="s">
        <v>6</v>
      </c>
      <c r="I8" s="456"/>
      <c r="J8" s="456"/>
    </row>
    <row r="9" spans="1:11">
      <c r="A9" s="17"/>
      <c r="B9" s="456"/>
      <c r="C9" s="456"/>
      <c r="D9" s="456"/>
      <c r="E9" s="456"/>
      <c r="F9" s="456" t="s">
        <v>125</v>
      </c>
      <c r="G9" s="456" t="s">
        <v>126</v>
      </c>
      <c r="H9" s="456" t="s">
        <v>125</v>
      </c>
      <c r="I9" s="456" t="s">
        <v>126</v>
      </c>
      <c r="J9" s="456"/>
    </row>
    <row r="10" spans="1:11" ht="31.5">
      <c r="A10" s="17"/>
      <c r="B10" s="233" t="s">
        <v>7</v>
      </c>
      <c r="C10" s="233" t="s">
        <v>104</v>
      </c>
      <c r="D10" s="456"/>
      <c r="E10" s="456"/>
      <c r="F10" s="456"/>
      <c r="G10" s="456"/>
      <c r="H10" s="456"/>
      <c r="I10" s="456"/>
      <c r="J10" s="456"/>
    </row>
    <row r="11" spans="1:11">
      <c r="A11" s="234" t="s">
        <v>100</v>
      </c>
      <c r="B11" s="235">
        <v>3994</v>
      </c>
      <c r="C11" s="235">
        <v>9558</v>
      </c>
      <c r="D11" s="235">
        <v>864</v>
      </c>
      <c r="E11" s="235">
        <v>718</v>
      </c>
      <c r="F11" s="235" t="s">
        <v>213</v>
      </c>
      <c r="G11" s="235" t="s">
        <v>213</v>
      </c>
      <c r="H11" s="235">
        <v>13552</v>
      </c>
      <c r="I11" s="235"/>
      <c r="J11" s="235"/>
    </row>
    <row r="12" spans="1:11">
      <c r="A12" s="234" t="s">
        <v>214</v>
      </c>
      <c r="B12" s="235">
        <v>32936</v>
      </c>
      <c r="C12" s="235">
        <v>0</v>
      </c>
      <c r="D12" s="235">
        <v>347</v>
      </c>
      <c r="E12" s="235">
        <v>2771</v>
      </c>
      <c r="F12" s="235" t="s">
        <v>213</v>
      </c>
      <c r="G12" s="235" t="s">
        <v>213</v>
      </c>
      <c r="H12" s="235">
        <v>29818</v>
      </c>
      <c r="I12" s="235"/>
      <c r="J12" s="235"/>
    </row>
    <row r="13" spans="1:11">
      <c r="A13" s="234" t="s">
        <v>215</v>
      </c>
      <c r="B13" s="236">
        <v>15040</v>
      </c>
      <c r="C13" s="237">
        <v>0</v>
      </c>
      <c r="D13" s="237">
        <v>0</v>
      </c>
      <c r="E13" s="237">
        <v>1668</v>
      </c>
      <c r="F13" s="235" t="s">
        <v>213</v>
      </c>
      <c r="G13" s="235" t="s">
        <v>213</v>
      </c>
      <c r="H13" s="236">
        <v>15040</v>
      </c>
      <c r="I13" s="237">
        <v>0</v>
      </c>
      <c r="J13" s="237">
        <v>0</v>
      </c>
    </row>
    <row r="14" spans="1:11">
      <c r="A14" s="234" t="s">
        <v>123</v>
      </c>
      <c r="B14" s="236">
        <v>19528</v>
      </c>
      <c r="C14" s="237">
        <v>1102</v>
      </c>
      <c r="D14" s="237">
        <v>913</v>
      </c>
      <c r="E14" s="237">
        <v>1315</v>
      </c>
      <c r="F14" s="235" t="s">
        <v>213</v>
      </c>
      <c r="G14" s="235" t="s">
        <v>213</v>
      </c>
      <c r="H14" s="236">
        <v>19224</v>
      </c>
      <c r="I14" s="237">
        <v>757</v>
      </c>
      <c r="J14" s="237">
        <v>757</v>
      </c>
    </row>
    <row r="15" spans="1:11">
      <c r="A15" s="234" t="s">
        <v>130</v>
      </c>
      <c r="B15" s="236">
        <v>12604</v>
      </c>
      <c r="C15" s="237">
        <v>12604</v>
      </c>
      <c r="D15" s="237">
        <v>860</v>
      </c>
      <c r="E15" s="237">
        <v>959</v>
      </c>
      <c r="F15" s="235" t="s">
        <v>213</v>
      </c>
      <c r="G15" s="235" t="s">
        <v>213</v>
      </c>
      <c r="H15" s="236">
        <v>12604</v>
      </c>
      <c r="I15" s="237">
        <v>0</v>
      </c>
      <c r="J15" s="237">
        <v>0</v>
      </c>
    </row>
    <row r="16" spans="1:11">
      <c r="A16" s="234" t="s">
        <v>216</v>
      </c>
      <c r="B16" s="236">
        <v>12393</v>
      </c>
      <c r="C16" s="237">
        <v>0</v>
      </c>
      <c r="D16" s="237">
        <v>234</v>
      </c>
      <c r="E16" s="237">
        <v>2381</v>
      </c>
      <c r="F16" s="235" t="s">
        <v>213</v>
      </c>
      <c r="G16" s="235" t="s">
        <v>213</v>
      </c>
      <c r="H16" s="236">
        <v>12159</v>
      </c>
      <c r="I16" s="237"/>
      <c r="J16" s="237"/>
    </row>
    <row r="17" spans="1:11">
      <c r="A17" s="234" t="s">
        <v>134</v>
      </c>
      <c r="B17" s="236">
        <v>36726</v>
      </c>
      <c r="C17" s="237">
        <v>0</v>
      </c>
      <c r="D17" s="237">
        <v>0</v>
      </c>
      <c r="E17" s="237">
        <v>3938</v>
      </c>
      <c r="F17" s="235" t="s">
        <v>213</v>
      </c>
      <c r="G17" s="235" t="s">
        <v>213</v>
      </c>
      <c r="H17" s="236">
        <v>32788</v>
      </c>
      <c r="I17" s="237">
        <v>0</v>
      </c>
      <c r="J17" s="237">
        <v>0</v>
      </c>
    </row>
    <row r="18" spans="1:11">
      <c r="A18" s="234" t="s">
        <v>217</v>
      </c>
      <c r="B18" s="236">
        <v>44499</v>
      </c>
      <c r="C18" s="237"/>
      <c r="D18" s="237">
        <v>3599</v>
      </c>
      <c r="E18" s="237">
        <v>2267</v>
      </c>
      <c r="F18" s="235" t="s">
        <v>213</v>
      </c>
      <c r="G18" s="235" t="s">
        <v>213</v>
      </c>
      <c r="H18" s="236">
        <v>38633</v>
      </c>
      <c r="I18" s="237">
        <v>44</v>
      </c>
      <c r="J18" s="237">
        <v>44</v>
      </c>
    </row>
    <row r="19" spans="1:11">
      <c r="A19" s="391" t="s">
        <v>218</v>
      </c>
      <c r="B19" s="238">
        <v>177720</v>
      </c>
      <c r="C19" s="239">
        <v>23264</v>
      </c>
      <c r="D19" s="239">
        <v>6817</v>
      </c>
      <c r="E19" s="239">
        <v>16017</v>
      </c>
      <c r="F19" s="235" t="s">
        <v>213</v>
      </c>
      <c r="G19" s="235" t="s">
        <v>213</v>
      </c>
      <c r="H19" s="238">
        <v>173818</v>
      </c>
      <c r="I19" s="239">
        <v>801</v>
      </c>
      <c r="J19" s="239">
        <v>801</v>
      </c>
    </row>
    <row r="20" spans="1:11">
      <c r="A20" s="17"/>
      <c r="B20" s="449" t="s">
        <v>219</v>
      </c>
      <c r="C20" s="449"/>
      <c r="D20" s="449"/>
      <c r="E20" s="449"/>
      <c r="F20" s="449"/>
      <c r="G20" s="449"/>
      <c r="H20" s="449"/>
      <c r="I20" s="449"/>
      <c r="J20" s="449"/>
      <c r="K20" s="449"/>
    </row>
    <row r="21" spans="1:11" ht="51" customHeight="1">
      <c r="A21" s="17"/>
      <c r="B21" s="449" t="s">
        <v>220</v>
      </c>
      <c r="C21" s="449"/>
      <c r="D21" s="449"/>
      <c r="E21" s="449"/>
      <c r="F21" s="449"/>
      <c r="G21" s="449"/>
      <c r="H21" s="449"/>
      <c r="I21" s="449"/>
      <c r="J21" s="449"/>
      <c r="K21" s="449"/>
    </row>
    <row r="22" spans="1:11">
      <c r="A22" s="17"/>
      <c r="B22" s="450" t="s">
        <v>108</v>
      </c>
      <c r="C22" s="450"/>
      <c r="D22" s="450"/>
      <c r="E22" s="450"/>
      <c r="F22" s="450"/>
      <c r="G22" s="450"/>
      <c r="H22" s="450"/>
      <c r="I22" s="450"/>
      <c r="J22" s="450"/>
    </row>
    <row r="23" spans="1:11">
      <c r="A23" s="17"/>
      <c r="B23" s="240"/>
      <c r="C23" s="240"/>
      <c r="D23" s="240"/>
      <c r="E23" s="240"/>
      <c r="F23" s="240"/>
      <c r="G23" s="240"/>
      <c r="H23" s="240"/>
      <c r="I23" s="240"/>
      <c r="J23" s="240"/>
    </row>
    <row r="24" spans="1:11" ht="21">
      <c r="A24" s="17"/>
      <c r="B24" s="451" t="s">
        <v>109</v>
      </c>
      <c r="C24" s="451"/>
      <c r="D24" s="233" t="s">
        <v>213</v>
      </c>
      <c r="E24" s="240"/>
      <c r="F24" s="240"/>
      <c r="G24" s="240"/>
      <c r="H24" s="240"/>
      <c r="I24" s="240"/>
      <c r="J24" s="240"/>
    </row>
    <row r="25" spans="1:11">
      <c r="A25" s="17"/>
      <c r="B25" s="451" t="s">
        <v>110</v>
      </c>
      <c r="C25" s="451"/>
      <c r="D25" s="233"/>
      <c r="E25" s="240"/>
      <c r="F25" s="240"/>
      <c r="G25" s="240"/>
      <c r="H25" s="240"/>
      <c r="I25" s="240"/>
      <c r="J25" s="240"/>
    </row>
    <row r="26" spans="1:11">
      <c r="A26" s="17"/>
      <c r="B26" s="241"/>
      <c r="C26" s="234" t="s">
        <v>100</v>
      </c>
      <c r="D26" s="233">
        <v>40</v>
      </c>
      <c r="E26" s="240"/>
      <c r="F26" s="240"/>
      <c r="G26" s="240"/>
      <c r="H26" s="240"/>
      <c r="I26" s="240"/>
      <c r="J26" s="240"/>
    </row>
    <row r="27" spans="1:11">
      <c r="A27" s="17"/>
      <c r="B27" s="241"/>
      <c r="C27" s="234" t="s">
        <v>214</v>
      </c>
      <c r="D27" s="233">
        <v>30</v>
      </c>
      <c r="E27" s="240"/>
      <c r="F27" s="240"/>
      <c r="G27" s="240"/>
      <c r="H27" s="240"/>
      <c r="I27" s="240"/>
      <c r="J27" s="240"/>
    </row>
    <row r="28" spans="1:11">
      <c r="A28" s="17"/>
      <c r="B28" s="241"/>
      <c r="C28" s="234" t="s">
        <v>215</v>
      </c>
      <c r="D28" s="233">
        <v>10</v>
      </c>
      <c r="E28" s="240"/>
      <c r="F28" s="240"/>
      <c r="G28" s="240"/>
      <c r="H28" s="240"/>
      <c r="I28" s="240"/>
      <c r="J28" s="240"/>
    </row>
    <row r="29" spans="1:11">
      <c r="A29" s="17"/>
      <c r="B29" s="241"/>
      <c r="C29" s="234" t="s">
        <v>123</v>
      </c>
      <c r="D29" s="233">
        <v>30</v>
      </c>
      <c r="E29" s="240"/>
      <c r="F29" s="240"/>
      <c r="G29" s="240"/>
      <c r="H29" s="240"/>
      <c r="I29" s="240"/>
      <c r="J29" s="240"/>
    </row>
    <row r="30" spans="1:11">
      <c r="A30" s="17"/>
      <c r="B30" s="241"/>
      <c r="C30" s="234" t="s">
        <v>130</v>
      </c>
      <c r="D30" s="233">
        <v>15</v>
      </c>
      <c r="E30" s="240"/>
      <c r="F30" s="240"/>
      <c r="G30" s="240"/>
      <c r="H30" s="240"/>
      <c r="I30" s="240"/>
      <c r="J30" s="240"/>
    </row>
    <row r="31" spans="1:11">
      <c r="A31" s="17"/>
      <c r="B31" s="241"/>
      <c r="C31" s="234" t="s">
        <v>216</v>
      </c>
      <c r="D31" s="233">
        <v>7</v>
      </c>
      <c r="E31" s="240"/>
      <c r="F31" s="240"/>
      <c r="G31" s="240"/>
      <c r="H31" s="240"/>
      <c r="I31" s="240"/>
      <c r="J31" s="240"/>
    </row>
    <row r="32" spans="1:11">
      <c r="A32" s="17"/>
      <c r="B32" s="373"/>
      <c r="C32" s="374" t="s">
        <v>134</v>
      </c>
      <c r="D32" s="375">
        <v>30</v>
      </c>
      <c r="E32" s="240"/>
      <c r="F32" s="240"/>
      <c r="G32" s="240"/>
      <c r="H32" s="240"/>
      <c r="I32" s="240"/>
      <c r="J32" s="240"/>
    </row>
    <row r="33" spans="1:11">
      <c r="A33" s="17"/>
      <c r="B33" s="379"/>
      <c r="C33" s="380" t="s">
        <v>217</v>
      </c>
      <c r="D33" s="381" t="s">
        <v>44</v>
      </c>
      <c r="E33" s="240"/>
      <c r="F33" s="240"/>
      <c r="G33" s="240"/>
      <c r="H33" s="240"/>
      <c r="I33" s="240"/>
      <c r="J33" s="240"/>
    </row>
    <row r="34" spans="1:11" s="315" customFormat="1">
      <c r="A34" s="17"/>
      <c r="B34" s="376"/>
      <c r="C34" s="377"/>
      <c r="D34" s="378"/>
      <c r="E34" s="240"/>
      <c r="F34" s="240"/>
      <c r="G34" s="240"/>
      <c r="H34" s="240"/>
      <c r="I34" s="240"/>
      <c r="J34" s="240"/>
    </row>
    <row r="35" spans="1:11">
      <c r="A35" s="17"/>
      <c r="B35" s="459" t="s">
        <v>111</v>
      </c>
      <c r="C35" s="460"/>
      <c r="D35" s="460"/>
      <c r="E35" s="460"/>
      <c r="F35" s="460"/>
      <c r="G35" s="460"/>
      <c r="H35" s="460"/>
      <c r="I35" s="460"/>
      <c r="J35" s="460"/>
      <c r="K35" s="461"/>
    </row>
    <row r="36" spans="1:11">
      <c r="A36" s="17"/>
      <c r="B36" s="462" t="s">
        <v>112</v>
      </c>
      <c r="C36" s="462"/>
      <c r="D36" s="240"/>
      <c r="E36" s="240"/>
      <c r="F36" s="240"/>
      <c r="G36" s="240"/>
      <c r="H36" s="240"/>
      <c r="I36" s="240"/>
      <c r="J36" s="240"/>
    </row>
    <row r="37" spans="1:11">
      <c r="A37" s="17"/>
      <c r="B37" s="240"/>
      <c r="C37" s="234" t="s">
        <v>100</v>
      </c>
      <c r="D37" s="337">
        <v>1886</v>
      </c>
      <c r="E37" s="240"/>
      <c r="F37" s="240"/>
      <c r="G37" s="240"/>
      <c r="H37" s="240"/>
      <c r="I37" s="240"/>
      <c r="J37" s="240"/>
    </row>
    <row r="38" spans="1:11">
      <c r="A38" s="17"/>
      <c r="B38" s="240"/>
      <c r="C38" s="234" t="s">
        <v>214</v>
      </c>
      <c r="D38" s="337">
        <v>1005</v>
      </c>
      <c r="E38" s="240"/>
      <c r="F38" s="240"/>
      <c r="G38" s="240"/>
      <c r="H38" s="240"/>
      <c r="I38" s="240"/>
      <c r="J38" s="240"/>
    </row>
    <row r="39" spans="1:11">
      <c r="A39" s="17"/>
      <c r="B39" s="240"/>
      <c r="C39" s="234" t="s">
        <v>215</v>
      </c>
      <c r="D39" s="337">
        <v>1110</v>
      </c>
      <c r="E39" s="240"/>
      <c r="F39" s="240"/>
      <c r="G39" s="240"/>
      <c r="H39" s="240"/>
      <c r="I39" s="240"/>
      <c r="J39" s="240"/>
    </row>
    <row r="40" spans="1:11">
      <c r="A40" s="17"/>
      <c r="B40" s="240"/>
      <c r="C40" s="234" t="s">
        <v>123</v>
      </c>
      <c r="D40" s="373">
        <v>2201</v>
      </c>
      <c r="E40" s="240"/>
      <c r="F40" s="240"/>
      <c r="G40" s="240"/>
      <c r="H40" s="240"/>
      <c r="I40" s="240"/>
      <c r="J40" s="240"/>
    </row>
    <row r="41" spans="1:11">
      <c r="A41" s="17"/>
      <c r="B41" s="240"/>
      <c r="C41" s="382" t="s">
        <v>130</v>
      </c>
      <c r="D41" s="384">
        <v>129</v>
      </c>
      <c r="E41" s="240"/>
      <c r="F41" s="240"/>
      <c r="G41" s="240"/>
      <c r="H41" s="240"/>
      <c r="I41" s="240"/>
      <c r="J41" s="240"/>
    </row>
    <row r="42" spans="1:11">
      <c r="A42" s="17"/>
      <c r="B42" s="240"/>
      <c r="C42" s="234" t="s">
        <v>216</v>
      </c>
      <c r="D42" s="383">
        <v>395</v>
      </c>
      <c r="E42" s="240"/>
      <c r="F42" s="240"/>
      <c r="G42" s="240"/>
      <c r="H42" s="240"/>
      <c r="I42" s="240"/>
      <c r="J42" s="240"/>
    </row>
    <row r="43" spans="1:11">
      <c r="A43" s="17"/>
      <c r="B43" s="240"/>
      <c r="C43" s="234" t="s">
        <v>134</v>
      </c>
      <c r="D43" s="337">
        <v>3198</v>
      </c>
      <c r="E43" s="240"/>
      <c r="F43" s="240"/>
      <c r="G43" s="240"/>
      <c r="H43" s="240"/>
      <c r="I43" s="240"/>
      <c r="J43" s="240"/>
    </row>
    <row r="44" spans="1:11">
      <c r="A44" s="17"/>
      <c r="B44" s="240"/>
      <c r="C44" s="234" t="s">
        <v>217</v>
      </c>
      <c r="D44" s="337">
        <v>2825</v>
      </c>
      <c r="E44" s="240"/>
      <c r="F44" s="240"/>
      <c r="G44" s="240"/>
      <c r="H44" s="240"/>
      <c r="I44" s="240"/>
      <c r="J44" s="240"/>
    </row>
    <row r="45" spans="1:11">
      <c r="A45" s="17"/>
      <c r="B45" s="240"/>
      <c r="C45" s="391" t="s">
        <v>218</v>
      </c>
      <c r="D45" s="242">
        <v>12749</v>
      </c>
      <c r="E45" s="240"/>
      <c r="F45" s="240"/>
      <c r="G45" s="240"/>
      <c r="H45" s="240"/>
      <c r="I45" s="240"/>
      <c r="J45" s="240"/>
    </row>
    <row r="46" spans="1:11" s="315" customFormat="1">
      <c r="A46" s="17"/>
      <c r="B46" s="240"/>
      <c r="C46" s="385"/>
      <c r="D46" s="388"/>
      <c r="E46" s="240"/>
      <c r="F46" s="240"/>
      <c r="G46" s="240"/>
      <c r="H46" s="240"/>
      <c r="I46" s="240"/>
      <c r="J46" s="240"/>
    </row>
    <row r="47" spans="1:11" ht="21.75" customHeight="1">
      <c r="A47" s="17"/>
      <c r="B47" s="463" t="s">
        <v>113</v>
      </c>
      <c r="C47" s="463"/>
      <c r="D47" s="17"/>
      <c r="E47" s="240"/>
      <c r="F47" s="240"/>
      <c r="G47" s="240"/>
      <c r="H47" s="240"/>
      <c r="I47" s="240"/>
      <c r="J47" s="240"/>
    </row>
    <row r="48" spans="1:11">
      <c r="A48" s="17"/>
      <c r="B48" s="240"/>
      <c r="C48" s="234" t="s">
        <v>100</v>
      </c>
      <c r="D48" s="241">
        <v>1851</v>
      </c>
      <c r="E48" s="240"/>
      <c r="F48" s="240"/>
      <c r="G48" s="240"/>
      <c r="H48" s="240"/>
      <c r="I48" s="240"/>
      <c r="J48" s="240"/>
    </row>
    <row r="49" spans="1:11">
      <c r="A49" s="17"/>
      <c r="B49" s="240"/>
      <c r="C49" s="234" t="s">
        <v>214</v>
      </c>
      <c r="D49" s="241">
        <v>1005</v>
      </c>
      <c r="E49" s="240"/>
      <c r="F49" s="240"/>
      <c r="G49" s="240"/>
      <c r="H49" s="240"/>
      <c r="I49" s="240"/>
      <c r="J49" s="240"/>
    </row>
    <row r="50" spans="1:11">
      <c r="A50" s="17"/>
      <c r="B50" s="240"/>
      <c r="C50" s="234" t="s">
        <v>215</v>
      </c>
      <c r="D50" s="241">
        <v>1110</v>
      </c>
      <c r="E50" s="240"/>
      <c r="F50" s="240"/>
      <c r="G50" s="240"/>
      <c r="H50" s="240"/>
      <c r="I50" s="240"/>
      <c r="J50" s="240"/>
      <c r="K50" s="200">
        <f>11/29</f>
        <v>0.37931034482758619</v>
      </c>
    </row>
    <row r="51" spans="1:11">
      <c r="A51" s="17"/>
      <c r="B51" s="240"/>
      <c r="C51" s="234" t="s">
        <v>123</v>
      </c>
      <c r="D51" s="241">
        <v>2166</v>
      </c>
      <c r="E51" s="240"/>
      <c r="F51" s="240"/>
      <c r="G51" s="240"/>
      <c r="H51" s="240"/>
      <c r="I51" s="240"/>
      <c r="J51" s="240"/>
      <c r="K51" s="200">
        <f>13/40</f>
        <v>0.32500000000000001</v>
      </c>
    </row>
    <row r="52" spans="1:11">
      <c r="A52" s="17"/>
      <c r="B52" s="240"/>
      <c r="C52" s="234" t="s">
        <v>130</v>
      </c>
      <c r="D52" s="241">
        <v>127</v>
      </c>
      <c r="E52" s="240"/>
      <c r="F52" s="240"/>
      <c r="G52" s="240"/>
      <c r="H52" s="240"/>
      <c r="I52" s="240"/>
      <c r="J52" s="240"/>
    </row>
    <row r="53" spans="1:11">
      <c r="A53" s="17"/>
      <c r="B53" s="240"/>
      <c r="C53" s="234" t="s">
        <v>216</v>
      </c>
      <c r="D53" s="241">
        <v>392</v>
      </c>
      <c r="E53" s="240"/>
      <c r="F53" s="240"/>
      <c r="G53" s="240"/>
      <c r="H53" s="240"/>
      <c r="I53" s="240"/>
      <c r="J53" s="240"/>
    </row>
    <row r="54" spans="1:11">
      <c r="A54" s="17"/>
      <c r="B54" s="240"/>
      <c r="C54" s="234" t="s">
        <v>134</v>
      </c>
      <c r="D54" s="241">
        <v>3198</v>
      </c>
      <c r="E54" s="240"/>
      <c r="F54" s="240"/>
      <c r="G54" s="240"/>
      <c r="H54" s="240"/>
      <c r="I54" s="240"/>
      <c r="J54" s="240"/>
    </row>
    <row r="55" spans="1:11">
      <c r="A55" s="17"/>
      <c r="B55" s="240"/>
      <c r="C55" s="234" t="s">
        <v>217</v>
      </c>
      <c r="D55" s="241">
        <v>2729</v>
      </c>
      <c r="E55" s="240"/>
      <c r="F55" s="240"/>
      <c r="G55" s="240"/>
      <c r="H55" s="240"/>
      <c r="I55" s="240"/>
      <c r="J55" s="240"/>
    </row>
    <row r="56" spans="1:11">
      <c r="A56" s="17"/>
      <c r="B56" s="240"/>
      <c r="C56" s="391" t="s">
        <v>218</v>
      </c>
      <c r="D56" s="243">
        <v>12578</v>
      </c>
      <c r="E56" s="240"/>
      <c r="F56" s="240"/>
      <c r="G56" s="240"/>
      <c r="H56" s="240"/>
      <c r="I56" s="240"/>
      <c r="J56" s="240"/>
    </row>
    <row r="57" spans="1:11" s="315" customFormat="1">
      <c r="A57" s="17"/>
      <c r="B57" s="240"/>
      <c r="C57" s="385"/>
      <c r="D57" s="386"/>
      <c r="E57" s="387"/>
      <c r="F57" s="240"/>
      <c r="G57" s="240"/>
      <c r="H57" s="240"/>
      <c r="I57" s="240"/>
      <c r="J57" s="240"/>
    </row>
    <row r="58" spans="1:11">
      <c r="A58" s="17"/>
      <c r="B58" s="450" t="s">
        <v>11</v>
      </c>
      <c r="C58" s="450"/>
      <c r="D58" s="450"/>
      <c r="E58" s="450"/>
      <c r="F58" s="450"/>
      <c r="G58" s="450"/>
      <c r="H58" s="450"/>
      <c r="I58" s="450"/>
      <c r="J58" s="450"/>
      <c r="K58" s="450"/>
    </row>
    <row r="59" spans="1:11">
      <c r="A59" s="17"/>
      <c r="B59" s="458" t="s">
        <v>114</v>
      </c>
      <c r="C59" s="458"/>
      <c r="D59" s="458"/>
      <c r="E59" s="458"/>
      <c r="F59" s="458"/>
      <c r="G59" s="458"/>
      <c r="H59" s="458"/>
      <c r="I59" s="244"/>
      <c r="J59" s="244"/>
    </row>
    <row r="60" spans="1:11" ht="21">
      <c r="A60" s="17"/>
      <c r="B60" s="457" t="s">
        <v>34</v>
      </c>
      <c r="C60" s="457"/>
      <c r="D60" s="241" t="s">
        <v>213</v>
      </c>
      <c r="E60" s="240"/>
      <c r="F60" s="240"/>
      <c r="G60" s="240"/>
      <c r="H60" s="240"/>
      <c r="I60" s="240"/>
      <c r="J60" s="240"/>
    </row>
    <row r="61" spans="1:11" ht="19.5" customHeight="1">
      <c r="A61" s="17"/>
      <c r="B61" s="457" t="s">
        <v>115</v>
      </c>
      <c r="C61" s="457"/>
      <c r="D61" s="241"/>
      <c r="E61" s="240"/>
      <c r="F61" s="240"/>
      <c r="G61" s="240"/>
      <c r="H61" s="240"/>
      <c r="I61" s="240"/>
      <c r="J61" s="240"/>
    </row>
    <row r="62" spans="1:11">
      <c r="A62" s="17"/>
      <c r="B62" s="245"/>
      <c r="C62" s="234" t="s">
        <v>100</v>
      </c>
      <c r="D62" s="241">
        <v>40</v>
      </c>
      <c r="E62" s="240"/>
      <c r="F62" s="240"/>
      <c r="G62" s="240"/>
      <c r="H62" s="240"/>
      <c r="I62" s="240"/>
      <c r="J62" s="240"/>
    </row>
    <row r="63" spans="1:11">
      <c r="A63" s="17"/>
      <c r="B63" s="245"/>
      <c r="C63" s="234" t="s">
        <v>214</v>
      </c>
      <c r="D63" s="235" t="s">
        <v>132</v>
      </c>
      <c r="E63" s="240"/>
      <c r="F63" s="240"/>
      <c r="G63" s="240"/>
      <c r="H63" s="240"/>
      <c r="I63" s="240"/>
      <c r="J63" s="240"/>
    </row>
    <row r="64" spans="1:11">
      <c r="A64" s="17"/>
      <c r="B64" s="245"/>
      <c r="C64" s="234" t="s">
        <v>215</v>
      </c>
      <c r="D64" s="241">
        <v>10</v>
      </c>
      <c r="E64" s="240"/>
      <c r="F64" s="240"/>
      <c r="G64" s="240"/>
      <c r="H64" s="240"/>
      <c r="I64" s="240"/>
      <c r="J64" s="240"/>
    </row>
    <row r="65" spans="1:10">
      <c r="A65" s="17"/>
      <c r="B65" s="245"/>
      <c r="C65" s="234" t="s">
        <v>123</v>
      </c>
      <c r="D65" s="241">
        <v>30</v>
      </c>
      <c r="E65" s="240"/>
      <c r="F65" s="240"/>
      <c r="G65" s="240"/>
      <c r="H65" s="240"/>
      <c r="I65" s="240"/>
      <c r="J65" s="240"/>
    </row>
    <row r="66" spans="1:10">
      <c r="A66" s="17"/>
      <c r="B66" s="245"/>
      <c r="C66" s="234" t="s">
        <v>130</v>
      </c>
      <c r="D66" s="241">
        <v>45</v>
      </c>
      <c r="E66" s="240"/>
      <c r="F66" s="240"/>
      <c r="G66" s="240"/>
      <c r="H66" s="240"/>
      <c r="I66" s="240"/>
      <c r="J66" s="240"/>
    </row>
    <row r="67" spans="1:10">
      <c r="A67" s="17"/>
      <c r="B67" s="245"/>
      <c r="C67" s="234" t="s">
        <v>216</v>
      </c>
      <c r="D67" s="241">
        <v>7</v>
      </c>
      <c r="E67" s="240"/>
      <c r="F67" s="240"/>
      <c r="G67" s="240"/>
      <c r="H67" s="240"/>
      <c r="I67" s="240"/>
      <c r="J67" s="240"/>
    </row>
    <row r="68" spans="1:10">
      <c r="A68" s="17"/>
      <c r="B68" s="245"/>
      <c r="C68" s="234" t="s">
        <v>134</v>
      </c>
      <c r="D68" s="241">
        <v>30</v>
      </c>
      <c r="E68" s="240"/>
      <c r="F68" s="240"/>
      <c r="G68" s="240"/>
      <c r="H68" s="240"/>
      <c r="I68" s="240"/>
      <c r="J68" s="240"/>
    </row>
    <row r="69" spans="1:10">
      <c r="A69" s="17"/>
      <c r="B69" s="245"/>
      <c r="C69" s="234" t="s">
        <v>217</v>
      </c>
      <c r="D69" s="235" t="s">
        <v>132</v>
      </c>
      <c r="E69" s="240"/>
      <c r="F69" s="240"/>
      <c r="G69" s="240"/>
      <c r="H69" s="240"/>
      <c r="I69" s="240"/>
      <c r="J69" s="240"/>
    </row>
    <row r="70" spans="1:10" s="315" customFormat="1">
      <c r="A70" s="17"/>
      <c r="B70" s="389"/>
      <c r="C70" s="385"/>
      <c r="D70" s="390"/>
      <c r="E70" s="387"/>
      <c r="F70" s="240"/>
      <c r="G70" s="240"/>
      <c r="H70" s="240"/>
      <c r="I70" s="240"/>
      <c r="J70" s="240"/>
    </row>
    <row r="71" spans="1:10">
      <c r="A71" s="17"/>
      <c r="B71" s="458" t="s">
        <v>116</v>
      </c>
      <c r="C71" s="458"/>
      <c r="D71" s="458"/>
      <c r="E71" s="458"/>
      <c r="F71" s="240"/>
      <c r="G71" s="240"/>
      <c r="H71" s="240"/>
      <c r="I71" s="240"/>
      <c r="J71" s="240"/>
    </row>
    <row r="72" spans="1:10" ht="52.5">
      <c r="A72" s="246"/>
      <c r="B72" s="233" t="s">
        <v>15</v>
      </c>
      <c r="C72" s="233" t="s">
        <v>16</v>
      </c>
      <c r="D72" s="233" t="s">
        <v>17</v>
      </c>
      <c r="E72" s="233" t="s">
        <v>117</v>
      </c>
      <c r="F72" s="240"/>
      <c r="G72" s="240"/>
      <c r="H72" s="240"/>
      <c r="I72" s="240"/>
      <c r="J72" s="240"/>
    </row>
    <row r="73" spans="1:10">
      <c r="A73" s="234" t="s">
        <v>100</v>
      </c>
      <c r="B73" s="241">
        <v>68</v>
      </c>
      <c r="C73" s="241">
        <v>68</v>
      </c>
      <c r="D73" s="241">
        <v>68</v>
      </c>
      <c r="E73" s="241">
        <v>0</v>
      </c>
      <c r="F73" s="240"/>
      <c r="G73" s="240"/>
      <c r="H73" s="240"/>
      <c r="I73" s="240"/>
      <c r="J73" s="240"/>
    </row>
    <row r="74" spans="1:10">
      <c r="A74" s="234" t="s">
        <v>214</v>
      </c>
      <c r="B74" s="241">
        <v>289</v>
      </c>
      <c r="C74" s="241">
        <v>289</v>
      </c>
      <c r="D74" s="241">
        <v>289</v>
      </c>
      <c r="E74" s="241">
        <v>0</v>
      </c>
      <c r="F74" s="240"/>
      <c r="G74" s="240"/>
      <c r="H74" s="240"/>
      <c r="I74" s="240"/>
      <c r="J74" s="240"/>
    </row>
    <row r="75" spans="1:10">
      <c r="A75" s="234" t="s">
        <v>215</v>
      </c>
      <c r="B75" s="241">
        <v>499</v>
      </c>
      <c r="C75" s="241">
        <v>499</v>
      </c>
      <c r="D75" s="241">
        <v>499</v>
      </c>
      <c r="E75" s="241">
        <v>0</v>
      </c>
      <c r="F75" s="240"/>
      <c r="G75" s="240"/>
      <c r="H75" s="240"/>
      <c r="I75" s="240"/>
      <c r="J75" s="240"/>
    </row>
    <row r="76" spans="1:10">
      <c r="A76" s="234" t="s">
        <v>123</v>
      </c>
      <c r="B76" s="241">
        <v>242</v>
      </c>
      <c r="C76" s="241">
        <v>242</v>
      </c>
      <c r="D76" s="241">
        <v>242</v>
      </c>
      <c r="E76" s="241">
        <v>0</v>
      </c>
      <c r="F76" s="240"/>
      <c r="G76" s="240"/>
      <c r="H76" s="240"/>
      <c r="I76" s="240"/>
      <c r="J76" s="240"/>
    </row>
    <row r="77" spans="1:10">
      <c r="A77" s="234" t="s">
        <v>130</v>
      </c>
      <c r="B77" s="241">
        <v>228</v>
      </c>
      <c r="C77" s="241">
        <v>228</v>
      </c>
      <c r="D77" s="241">
        <v>228</v>
      </c>
      <c r="E77" s="241">
        <v>0</v>
      </c>
      <c r="F77" s="240"/>
      <c r="G77" s="240"/>
      <c r="H77" s="240"/>
      <c r="I77" s="240"/>
      <c r="J77" s="240"/>
    </row>
    <row r="78" spans="1:10">
      <c r="A78" s="234" t="s">
        <v>216</v>
      </c>
      <c r="B78" s="247">
        <v>427</v>
      </c>
      <c r="C78" s="247">
        <v>427</v>
      </c>
      <c r="D78" s="247">
        <v>427</v>
      </c>
      <c r="E78" s="247">
        <v>0</v>
      </c>
      <c r="F78" s="232"/>
      <c r="G78" s="232"/>
      <c r="H78" s="232"/>
      <c r="I78" s="232"/>
      <c r="J78" s="232"/>
    </row>
    <row r="79" spans="1:10">
      <c r="A79" s="234" t="s">
        <v>134</v>
      </c>
      <c r="B79" s="247">
        <v>607</v>
      </c>
      <c r="C79" s="247">
        <v>607</v>
      </c>
      <c r="D79" s="247">
        <v>607</v>
      </c>
      <c r="E79" s="247">
        <v>0</v>
      </c>
      <c r="F79" s="232"/>
      <c r="G79" s="232"/>
      <c r="H79" s="232"/>
      <c r="I79" s="232"/>
      <c r="J79" s="232"/>
    </row>
    <row r="80" spans="1:10">
      <c r="A80" s="234" t="s">
        <v>217</v>
      </c>
      <c r="B80" s="247">
        <v>323</v>
      </c>
      <c r="C80" s="247">
        <v>323</v>
      </c>
      <c r="D80" s="247">
        <v>323</v>
      </c>
      <c r="E80" s="247">
        <v>0</v>
      </c>
      <c r="F80" s="232"/>
      <c r="G80" s="232"/>
      <c r="H80" s="232"/>
      <c r="I80" s="232"/>
      <c r="J80" s="232"/>
    </row>
    <row r="81" spans="1:10">
      <c r="A81" s="391" t="s">
        <v>218</v>
      </c>
      <c r="B81" s="248">
        <v>2683</v>
      </c>
      <c r="C81" s="248">
        <v>2683</v>
      </c>
      <c r="D81" s="248">
        <v>2683</v>
      </c>
      <c r="E81" s="248">
        <v>0</v>
      </c>
      <c r="F81" s="246"/>
      <c r="G81" s="246"/>
      <c r="H81" s="246"/>
      <c r="I81" s="246"/>
      <c r="J81" s="246"/>
    </row>
    <row r="82" spans="1:10">
      <c r="A82" s="246"/>
      <c r="B82" s="246"/>
      <c r="C82" s="246"/>
      <c r="D82" s="246"/>
      <c r="E82" s="246"/>
      <c r="F82" s="246"/>
      <c r="G82" s="246"/>
      <c r="H82" s="246"/>
      <c r="I82" s="246"/>
      <c r="J82" s="246"/>
    </row>
    <row r="83" spans="1:10">
      <c r="A83" s="246"/>
      <c r="B83" s="246"/>
      <c r="C83" s="246"/>
      <c r="D83" s="246"/>
      <c r="E83" s="246"/>
      <c r="F83" s="246"/>
      <c r="G83" s="246"/>
      <c r="H83" s="246"/>
      <c r="I83" s="246"/>
      <c r="J83" s="246"/>
    </row>
    <row r="84" spans="1:10">
      <c r="A84" s="17"/>
      <c r="B84" s="17"/>
      <c r="C84" s="17"/>
      <c r="D84" s="17"/>
      <c r="E84" s="17"/>
      <c r="F84" s="17"/>
      <c r="G84" s="17"/>
      <c r="H84" s="17"/>
      <c r="I84" s="17"/>
      <c r="J84" s="17"/>
    </row>
    <row r="85" spans="1:10">
      <c r="A85" s="17"/>
      <c r="B85" s="17"/>
      <c r="C85" s="17"/>
      <c r="D85" s="17"/>
      <c r="E85" s="17"/>
      <c r="F85" s="17"/>
      <c r="G85" s="17"/>
      <c r="H85" s="17"/>
      <c r="I85" s="17"/>
      <c r="J85" s="17"/>
    </row>
    <row r="86" spans="1:10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>
      <c r="A88" s="17"/>
      <c r="B88" s="17"/>
      <c r="C88" s="17"/>
      <c r="D88" s="17"/>
      <c r="E88" s="17"/>
      <c r="F88" s="17"/>
      <c r="G88" s="17"/>
      <c r="H88" s="17"/>
      <c r="I88" s="17"/>
      <c r="J88" s="17"/>
    </row>
  </sheetData>
  <mergeCells count="28">
    <mergeCell ref="B61:C61"/>
    <mergeCell ref="B71:E71"/>
    <mergeCell ref="B35:K35"/>
    <mergeCell ref="B36:C36"/>
    <mergeCell ref="B47:C47"/>
    <mergeCell ref="B58:K58"/>
    <mergeCell ref="B59:H59"/>
    <mergeCell ref="B60:C60"/>
    <mergeCell ref="B3:K3"/>
    <mergeCell ref="B4:K4"/>
    <mergeCell ref="B5:J5"/>
    <mergeCell ref="B6:J6"/>
    <mergeCell ref="B7:C9"/>
    <mergeCell ref="D7:D10"/>
    <mergeCell ref="E7:E10"/>
    <mergeCell ref="F7:I7"/>
    <mergeCell ref="J7:J10"/>
    <mergeCell ref="F8:G8"/>
    <mergeCell ref="H8:I8"/>
    <mergeCell ref="F9:F10"/>
    <mergeCell ref="G9:G10"/>
    <mergeCell ref="H9:H10"/>
    <mergeCell ref="I9:I10"/>
    <mergeCell ref="B21:K21"/>
    <mergeCell ref="B22:J22"/>
    <mergeCell ref="B24:C24"/>
    <mergeCell ref="B25:C25"/>
    <mergeCell ref="B20:K20"/>
  </mergeCells>
  <pageMargins left="0" right="0" top="0" bottom="0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baseColWidth="10" defaultRowHeight="15"/>
  <cols>
    <col min="1" max="10" width="12.28515625" customWidth="1"/>
  </cols>
  <sheetData>
    <row r="1" spans="1:10" s="315" customFormat="1"/>
    <row r="2" spans="1:10">
      <c r="A2" s="85"/>
      <c r="B2" s="85"/>
      <c r="C2" s="85"/>
      <c r="D2" s="85"/>
      <c r="E2" s="85"/>
      <c r="F2" s="85"/>
      <c r="G2" s="85"/>
      <c r="H2" s="85"/>
      <c r="I2" s="85"/>
      <c r="J2" s="86"/>
    </row>
    <row r="3" spans="1:10">
      <c r="A3" s="465" t="s">
        <v>96</v>
      </c>
      <c r="B3" s="465"/>
      <c r="C3" s="465"/>
      <c r="D3" s="465"/>
      <c r="E3" s="465"/>
      <c r="F3" s="465"/>
      <c r="G3" s="465"/>
      <c r="H3" s="465"/>
      <c r="I3" s="465"/>
      <c r="J3" s="465"/>
    </row>
    <row r="4" spans="1:10">
      <c r="A4" s="87"/>
      <c r="B4" s="88"/>
      <c r="C4" s="88"/>
      <c r="D4" s="88"/>
      <c r="E4" s="88"/>
      <c r="F4" s="88"/>
      <c r="G4" s="88"/>
      <c r="H4" s="88"/>
      <c r="I4" s="88"/>
      <c r="J4" s="89"/>
    </row>
    <row r="5" spans="1:10">
      <c r="A5" s="465" t="s">
        <v>97</v>
      </c>
      <c r="B5" s="465"/>
      <c r="C5" s="465"/>
      <c r="D5" s="465"/>
      <c r="E5" s="465"/>
      <c r="F5" s="465"/>
      <c r="G5" s="465"/>
      <c r="H5" s="465"/>
      <c r="I5" s="465"/>
      <c r="J5" s="465"/>
    </row>
    <row r="6" spans="1:10">
      <c r="A6" s="466" t="s">
        <v>98</v>
      </c>
      <c r="B6" s="466"/>
      <c r="C6" s="466"/>
      <c r="D6" s="466"/>
      <c r="E6" s="466"/>
      <c r="F6" s="466"/>
      <c r="G6" s="466"/>
      <c r="H6" s="466"/>
      <c r="I6" s="466"/>
      <c r="J6" s="466"/>
    </row>
    <row r="7" spans="1:10">
      <c r="A7" s="85"/>
      <c r="B7" s="85"/>
      <c r="C7" s="85"/>
      <c r="D7" s="85"/>
      <c r="E7" s="85"/>
      <c r="F7" s="85"/>
      <c r="G7" s="85"/>
      <c r="H7" s="85"/>
      <c r="I7" s="85"/>
      <c r="J7" s="86"/>
    </row>
    <row r="8" spans="1:10" ht="15.75">
      <c r="A8" s="394" t="s">
        <v>99</v>
      </c>
      <c r="B8" s="467" t="s">
        <v>100</v>
      </c>
      <c r="C8" s="468"/>
      <c r="D8" s="468"/>
      <c r="E8" s="468"/>
      <c r="F8" s="468"/>
      <c r="G8" s="468"/>
      <c r="H8" s="468"/>
      <c r="I8" s="469"/>
      <c r="J8" s="395"/>
    </row>
    <row r="9" spans="1:10">
      <c r="A9" s="90"/>
      <c r="B9" s="91"/>
      <c r="C9" s="91"/>
      <c r="D9" s="91"/>
      <c r="E9" s="91"/>
      <c r="F9" s="91"/>
      <c r="G9" s="91"/>
      <c r="H9" s="91"/>
      <c r="I9" s="91"/>
      <c r="J9" s="86"/>
    </row>
    <row r="10" spans="1:10">
      <c r="A10" s="470" t="s">
        <v>0</v>
      </c>
      <c r="B10" s="470"/>
      <c r="C10" s="470"/>
      <c r="D10" s="470"/>
      <c r="E10" s="470"/>
      <c r="F10" s="470"/>
      <c r="G10" s="470"/>
      <c r="H10" s="470"/>
      <c r="I10" s="470"/>
      <c r="J10" s="470"/>
    </row>
    <row r="11" spans="1:10">
      <c r="A11" s="464"/>
      <c r="B11" s="464"/>
      <c r="C11" s="464"/>
      <c r="D11" s="464"/>
      <c r="E11" s="464"/>
      <c r="F11" s="464"/>
      <c r="G11" s="464"/>
      <c r="H11" s="464"/>
      <c r="I11" s="464"/>
      <c r="J11" s="86"/>
    </row>
    <row r="12" spans="1:10">
      <c r="A12" s="472" t="s">
        <v>1</v>
      </c>
      <c r="B12" s="472"/>
      <c r="C12" s="472" t="s">
        <v>101</v>
      </c>
      <c r="D12" s="472" t="s">
        <v>2</v>
      </c>
      <c r="E12" s="472" t="s">
        <v>3</v>
      </c>
      <c r="F12" s="472"/>
      <c r="G12" s="472"/>
      <c r="H12" s="472"/>
      <c r="I12" s="472" t="s">
        <v>4</v>
      </c>
      <c r="J12" s="86"/>
    </row>
    <row r="13" spans="1:10">
      <c r="A13" s="472"/>
      <c r="B13" s="472"/>
      <c r="C13" s="472"/>
      <c r="D13" s="472"/>
      <c r="E13" s="472" t="s">
        <v>5</v>
      </c>
      <c r="F13" s="472"/>
      <c r="G13" s="472" t="s">
        <v>6</v>
      </c>
      <c r="H13" s="472"/>
      <c r="I13" s="472"/>
      <c r="J13" s="86"/>
    </row>
    <row r="14" spans="1:10">
      <c r="A14" s="472"/>
      <c r="B14" s="472"/>
      <c r="C14" s="472"/>
      <c r="D14" s="472"/>
      <c r="E14" s="472" t="s">
        <v>102</v>
      </c>
      <c r="F14" s="472" t="s">
        <v>103</v>
      </c>
      <c r="G14" s="472" t="s">
        <v>102</v>
      </c>
      <c r="H14" s="472" t="s">
        <v>103</v>
      </c>
      <c r="I14" s="472"/>
      <c r="J14" s="92"/>
    </row>
    <row r="15" spans="1:10" ht="33.75">
      <c r="A15" s="93" t="s">
        <v>7</v>
      </c>
      <c r="B15" s="93" t="s">
        <v>104</v>
      </c>
      <c r="C15" s="472"/>
      <c r="D15" s="472"/>
      <c r="E15" s="472"/>
      <c r="F15" s="472"/>
      <c r="G15" s="472"/>
      <c r="H15" s="472"/>
      <c r="I15" s="472"/>
      <c r="J15" s="92"/>
    </row>
    <row r="16" spans="1:10" ht="33.75">
      <c r="A16" s="94">
        <v>3994</v>
      </c>
      <c r="B16" s="94">
        <v>9558</v>
      </c>
      <c r="C16" s="95">
        <v>864</v>
      </c>
      <c r="D16" s="95">
        <v>718</v>
      </c>
      <c r="E16" s="95" t="s">
        <v>105</v>
      </c>
      <c r="F16" s="95" t="s">
        <v>105</v>
      </c>
      <c r="G16" s="94">
        <v>13552</v>
      </c>
      <c r="H16" s="95">
        <v>0</v>
      </c>
      <c r="I16" s="95">
        <v>0</v>
      </c>
      <c r="J16" s="92"/>
    </row>
    <row r="17" spans="1:10">
      <c r="A17" s="96"/>
      <c r="B17" s="96"/>
      <c r="C17" s="96"/>
      <c r="D17" s="96"/>
      <c r="E17" s="96"/>
      <c r="F17" s="96"/>
      <c r="G17" s="96"/>
      <c r="H17" s="96"/>
      <c r="I17" s="96"/>
      <c r="J17" s="92"/>
    </row>
    <row r="18" spans="1:10" ht="27.75" customHeight="1">
      <c r="A18" s="473" t="s">
        <v>127</v>
      </c>
      <c r="B18" s="473"/>
      <c r="C18" s="473"/>
      <c r="D18" s="473"/>
      <c r="E18" s="473"/>
      <c r="F18" s="473"/>
      <c r="G18" s="473"/>
      <c r="H18" s="473"/>
      <c r="I18" s="473"/>
      <c r="J18" s="473"/>
    </row>
    <row r="19" spans="1:10" ht="53.25" customHeight="1">
      <c r="A19" s="473" t="s">
        <v>128</v>
      </c>
      <c r="B19" s="473"/>
      <c r="C19" s="473"/>
      <c r="D19" s="473"/>
      <c r="E19" s="473"/>
      <c r="F19" s="473"/>
      <c r="G19" s="473"/>
      <c r="H19" s="473"/>
      <c r="I19" s="473"/>
      <c r="J19" s="473"/>
    </row>
    <row r="20" spans="1:10">
      <c r="A20" s="97"/>
      <c r="B20" s="98"/>
      <c r="C20" s="98"/>
      <c r="D20" s="98"/>
      <c r="E20" s="98"/>
      <c r="F20" s="98"/>
      <c r="G20" s="98"/>
      <c r="H20" s="98"/>
      <c r="I20" s="98"/>
      <c r="J20" s="92"/>
    </row>
    <row r="21" spans="1:10">
      <c r="A21" s="474" t="s">
        <v>108</v>
      </c>
      <c r="B21" s="474"/>
      <c r="C21" s="474"/>
      <c r="D21" s="474"/>
      <c r="E21" s="474"/>
      <c r="F21" s="474"/>
      <c r="G21" s="474"/>
      <c r="H21" s="474"/>
      <c r="I21" s="474"/>
      <c r="J21" s="474"/>
    </row>
    <row r="22" spans="1:10">
      <c r="A22" s="99"/>
      <c r="B22" s="99"/>
      <c r="C22" s="99"/>
      <c r="D22" s="99"/>
      <c r="E22" s="98"/>
      <c r="F22" s="98"/>
      <c r="G22" s="98"/>
      <c r="H22" s="98"/>
      <c r="I22" s="98"/>
      <c r="J22" s="92"/>
    </row>
    <row r="23" spans="1:10" ht="33.75">
      <c r="A23" s="471" t="s">
        <v>109</v>
      </c>
      <c r="B23" s="471"/>
      <c r="C23" s="93" t="s">
        <v>105</v>
      </c>
      <c r="D23" s="99"/>
      <c r="E23" s="98"/>
      <c r="F23" s="98"/>
      <c r="G23" s="98"/>
      <c r="H23" s="98"/>
      <c r="I23" s="98"/>
      <c r="J23" s="92"/>
    </row>
    <row r="24" spans="1:10">
      <c r="A24" s="471" t="s">
        <v>110</v>
      </c>
      <c r="B24" s="471"/>
      <c r="C24" s="93">
        <v>40</v>
      </c>
      <c r="D24" s="99"/>
      <c r="E24" s="98"/>
      <c r="F24" s="98"/>
      <c r="G24" s="98"/>
      <c r="H24" s="98"/>
      <c r="I24" s="98"/>
      <c r="J24" s="92"/>
    </row>
    <row r="25" spans="1:10">
      <c r="A25" s="97"/>
      <c r="B25" s="98"/>
      <c r="C25" s="98"/>
      <c r="D25" s="98"/>
      <c r="E25" s="98"/>
      <c r="F25" s="98"/>
      <c r="G25" s="98"/>
      <c r="H25" s="98"/>
      <c r="I25" s="98"/>
      <c r="J25" s="92"/>
    </row>
    <row r="26" spans="1:10">
      <c r="A26" s="474" t="s">
        <v>111</v>
      </c>
      <c r="B26" s="474"/>
      <c r="C26" s="474"/>
      <c r="D26" s="474"/>
      <c r="E26" s="474"/>
      <c r="F26" s="474"/>
      <c r="G26" s="474"/>
      <c r="H26" s="474"/>
      <c r="I26" s="474"/>
      <c r="J26" s="474"/>
    </row>
    <row r="27" spans="1:10">
      <c r="A27" s="97"/>
      <c r="B27" s="98"/>
      <c r="C27" s="98"/>
      <c r="D27" s="98"/>
      <c r="E27" s="98"/>
      <c r="F27" s="98"/>
      <c r="G27" s="98"/>
      <c r="H27" s="98"/>
      <c r="I27" s="98"/>
      <c r="J27" s="92"/>
    </row>
    <row r="28" spans="1:10">
      <c r="A28" s="471" t="s">
        <v>112</v>
      </c>
      <c r="B28" s="471"/>
      <c r="C28" s="100">
        <v>1886</v>
      </c>
      <c r="D28" s="98"/>
      <c r="E28" s="98"/>
      <c r="F28" s="98"/>
      <c r="G28" s="98"/>
      <c r="H28" s="98"/>
      <c r="I28" s="98"/>
      <c r="J28" s="92"/>
    </row>
    <row r="29" spans="1:10">
      <c r="A29" s="471" t="s">
        <v>113</v>
      </c>
      <c r="B29" s="471"/>
      <c r="C29" s="100">
        <v>1851</v>
      </c>
      <c r="D29" s="98"/>
      <c r="E29" s="98"/>
      <c r="F29" s="98"/>
      <c r="G29" s="98"/>
      <c r="H29" s="98"/>
      <c r="I29" s="98"/>
      <c r="J29" s="92"/>
    </row>
    <row r="30" spans="1:10">
      <c r="A30" s="99"/>
      <c r="B30" s="99"/>
      <c r="C30" s="99"/>
      <c r="D30" s="99"/>
      <c r="E30" s="99"/>
      <c r="F30" s="99"/>
      <c r="G30" s="99"/>
      <c r="H30" s="99"/>
      <c r="I30" s="99"/>
      <c r="J30" s="92"/>
    </row>
    <row r="31" spans="1:10">
      <c r="A31" s="99"/>
      <c r="B31" s="99"/>
      <c r="C31" s="99"/>
      <c r="D31" s="99"/>
      <c r="E31" s="99"/>
      <c r="F31" s="99"/>
      <c r="G31" s="99"/>
      <c r="H31" s="99"/>
      <c r="I31" s="99"/>
      <c r="J31" s="92"/>
    </row>
    <row r="32" spans="1:10">
      <c r="A32" s="474" t="s">
        <v>11</v>
      </c>
      <c r="B32" s="474"/>
      <c r="C32" s="474"/>
      <c r="D32" s="474"/>
      <c r="E32" s="474"/>
      <c r="F32" s="474"/>
      <c r="G32" s="474"/>
      <c r="H32" s="474"/>
      <c r="I32" s="474"/>
      <c r="J32" s="474"/>
    </row>
    <row r="33" spans="1:10">
      <c r="A33" s="99"/>
      <c r="B33" s="99"/>
      <c r="C33" s="99"/>
      <c r="D33" s="99"/>
      <c r="E33" s="99"/>
      <c r="F33" s="99"/>
      <c r="G33" s="99"/>
      <c r="H33" s="99"/>
      <c r="I33" s="99"/>
      <c r="J33" s="92"/>
    </row>
    <row r="34" spans="1:10">
      <c r="A34" s="476" t="s">
        <v>114</v>
      </c>
      <c r="B34" s="476"/>
      <c r="C34" s="476"/>
      <c r="D34" s="476"/>
      <c r="E34" s="476"/>
      <c r="F34" s="476"/>
      <c r="G34" s="476"/>
      <c r="H34" s="476"/>
      <c r="I34" s="476"/>
      <c r="J34" s="476"/>
    </row>
    <row r="35" spans="1:10">
      <c r="A35" s="101"/>
      <c r="B35" s="101"/>
      <c r="C35" s="101"/>
      <c r="D35" s="101"/>
      <c r="E35" s="101"/>
      <c r="F35" s="101"/>
      <c r="G35" s="101"/>
      <c r="H35" s="101"/>
      <c r="I35" s="101"/>
      <c r="J35" s="102"/>
    </row>
    <row r="36" spans="1:10" ht="33.75">
      <c r="A36" s="475" t="s">
        <v>34</v>
      </c>
      <c r="B36" s="475"/>
      <c r="C36" s="103" t="s">
        <v>105</v>
      </c>
      <c r="D36" s="99"/>
      <c r="E36" s="99"/>
      <c r="F36" s="99"/>
      <c r="G36" s="99"/>
      <c r="H36" s="99"/>
      <c r="I36" s="99"/>
      <c r="J36" s="92"/>
    </row>
    <row r="37" spans="1:10">
      <c r="A37" s="475" t="s">
        <v>115</v>
      </c>
      <c r="B37" s="475"/>
      <c r="C37" s="104">
        <v>40</v>
      </c>
      <c r="D37" s="99"/>
      <c r="E37" s="99"/>
      <c r="F37" s="99"/>
      <c r="G37" s="99"/>
      <c r="H37" s="99"/>
      <c r="I37" s="99"/>
      <c r="J37" s="92"/>
    </row>
    <row r="38" spans="1:10">
      <c r="A38" s="96"/>
      <c r="B38" s="96"/>
      <c r="C38" s="99"/>
      <c r="D38" s="99"/>
      <c r="E38" s="99"/>
      <c r="F38" s="99"/>
      <c r="G38" s="99"/>
      <c r="H38" s="99"/>
      <c r="I38" s="99"/>
      <c r="J38" s="92"/>
    </row>
    <row r="39" spans="1:10">
      <c r="A39" s="476" t="s">
        <v>116</v>
      </c>
      <c r="B39" s="476"/>
      <c r="C39" s="99"/>
      <c r="D39" s="99"/>
      <c r="E39" s="99"/>
      <c r="F39" s="99"/>
      <c r="G39" s="99"/>
      <c r="H39" s="99"/>
      <c r="I39" s="99"/>
      <c r="J39" s="92"/>
    </row>
    <row r="40" spans="1:10">
      <c r="A40" s="99"/>
      <c r="B40" s="99"/>
      <c r="C40" s="99"/>
      <c r="D40" s="99"/>
      <c r="E40" s="99"/>
      <c r="F40" s="99"/>
      <c r="G40" s="99"/>
      <c r="H40" s="99"/>
      <c r="I40" s="99"/>
      <c r="J40" s="92"/>
    </row>
    <row r="41" spans="1:10" ht="56.25">
      <c r="A41" s="93" t="s">
        <v>15</v>
      </c>
      <c r="B41" s="93" t="s">
        <v>16</v>
      </c>
      <c r="C41" s="93" t="s">
        <v>17</v>
      </c>
      <c r="D41" s="93" t="s">
        <v>117</v>
      </c>
      <c r="E41" s="99"/>
      <c r="F41" s="99"/>
      <c r="G41" s="99"/>
      <c r="H41" s="99"/>
      <c r="I41" s="99"/>
      <c r="J41" s="92"/>
    </row>
    <row r="42" spans="1:10">
      <c r="A42" s="104">
        <v>68</v>
      </c>
      <c r="B42" s="104">
        <v>68</v>
      </c>
      <c r="C42" s="104">
        <v>68</v>
      </c>
      <c r="D42" s="104">
        <v>0</v>
      </c>
      <c r="E42" s="99"/>
      <c r="F42" s="99"/>
      <c r="G42" s="99"/>
      <c r="H42" s="99"/>
      <c r="I42" s="99"/>
      <c r="J42" s="92"/>
    </row>
    <row r="43" spans="1:10">
      <c r="A43" s="99"/>
      <c r="B43" s="99"/>
      <c r="C43" s="99"/>
      <c r="D43" s="99"/>
      <c r="E43" s="99"/>
      <c r="F43" s="99"/>
      <c r="G43" s="99"/>
      <c r="H43" s="99"/>
      <c r="I43" s="99"/>
      <c r="J43" s="92"/>
    </row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2"/>
  <sheetViews>
    <sheetView workbookViewId="0"/>
  </sheetViews>
  <sheetFormatPr baseColWidth="10" defaultRowHeight="15"/>
  <cols>
    <col min="1" max="1" width="19.42578125" style="125" customWidth="1"/>
    <col min="2" max="2" width="21.28515625" style="125" customWidth="1"/>
    <col min="3" max="3" width="18.140625" style="125" customWidth="1"/>
    <col min="4" max="4" width="18.28515625" style="125" customWidth="1"/>
    <col min="5" max="5" width="15.7109375" style="125" customWidth="1"/>
    <col min="6" max="6" width="16.28515625" style="125" customWidth="1"/>
    <col min="7" max="7" width="15.7109375" style="125" customWidth="1"/>
    <col min="8" max="8" width="16.28515625" style="125" customWidth="1"/>
    <col min="9" max="9" width="17.42578125" style="125" customWidth="1"/>
    <col min="10" max="1024" width="12.140625" style="125" customWidth="1"/>
    <col min="1025" max="1025" width="11.42578125" style="125"/>
  </cols>
  <sheetData>
    <row r="1" spans="1:1025" s="315" customForma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  <c r="QU1" s="125"/>
      <c r="QV1" s="125"/>
      <c r="QW1" s="125"/>
      <c r="QX1" s="125"/>
      <c r="QY1" s="125"/>
      <c r="QZ1" s="125"/>
      <c r="RA1" s="125"/>
      <c r="RB1" s="125"/>
      <c r="RC1" s="125"/>
      <c r="RD1" s="125"/>
      <c r="RE1" s="125"/>
      <c r="RF1" s="125"/>
      <c r="RG1" s="125"/>
      <c r="RH1" s="125"/>
      <c r="RI1" s="125"/>
      <c r="RJ1" s="125"/>
      <c r="RK1" s="125"/>
      <c r="RL1" s="125"/>
      <c r="RM1" s="125"/>
      <c r="RN1" s="125"/>
      <c r="RO1" s="125"/>
      <c r="RP1" s="125"/>
      <c r="RQ1" s="125"/>
      <c r="RR1" s="125"/>
      <c r="RS1" s="125"/>
      <c r="RT1" s="125"/>
      <c r="RU1" s="125"/>
      <c r="RV1" s="125"/>
      <c r="RW1" s="125"/>
      <c r="RX1" s="125"/>
      <c r="RY1" s="125"/>
      <c r="RZ1" s="125"/>
      <c r="SA1" s="125"/>
      <c r="SB1" s="125"/>
      <c r="SC1" s="125"/>
      <c r="SD1" s="125"/>
      <c r="SE1" s="125"/>
      <c r="SF1" s="125"/>
      <c r="SG1" s="125"/>
      <c r="SH1" s="125"/>
      <c r="SI1" s="125"/>
      <c r="SJ1" s="125"/>
      <c r="SK1" s="125"/>
      <c r="SL1" s="125"/>
      <c r="SM1" s="125"/>
      <c r="SN1" s="125"/>
      <c r="SO1" s="125"/>
      <c r="SP1" s="125"/>
      <c r="SQ1" s="125"/>
      <c r="SR1" s="125"/>
      <c r="SS1" s="125"/>
      <c r="ST1" s="125"/>
      <c r="SU1" s="125"/>
      <c r="SV1" s="125"/>
      <c r="SW1" s="125"/>
      <c r="SX1" s="125"/>
      <c r="SY1" s="125"/>
      <c r="SZ1" s="125"/>
      <c r="TA1" s="125"/>
      <c r="TB1" s="125"/>
      <c r="TC1" s="125"/>
      <c r="TD1" s="125"/>
      <c r="TE1" s="125"/>
      <c r="TF1" s="125"/>
      <c r="TG1" s="125"/>
      <c r="TH1" s="125"/>
      <c r="TI1" s="125"/>
      <c r="TJ1" s="125"/>
      <c r="TK1" s="125"/>
      <c r="TL1" s="125"/>
      <c r="TM1" s="125"/>
      <c r="TN1" s="125"/>
      <c r="TO1" s="125"/>
      <c r="TP1" s="125"/>
      <c r="TQ1" s="125"/>
      <c r="TR1" s="125"/>
      <c r="TS1" s="125"/>
      <c r="TT1" s="125"/>
      <c r="TU1" s="125"/>
      <c r="TV1" s="125"/>
      <c r="TW1" s="125"/>
      <c r="TX1" s="125"/>
      <c r="TY1" s="125"/>
      <c r="TZ1" s="125"/>
      <c r="UA1" s="125"/>
      <c r="UB1" s="125"/>
      <c r="UC1" s="125"/>
      <c r="UD1" s="125"/>
      <c r="UE1" s="125"/>
      <c r="UF1" s="125"/>
      <c r="UG1" s="125"/>
      <c r="UH1" s="125"/>
      <c r="UI1" s="125"/>
      <c r="UJ1" s="125"/>
      <c r="UK1" s="125"/>
      <c r="UL1" s="125"/>
      <c r="UM1" s="125"/>
      <c r="UN1" s="125"/>
      <c r="UO1" s="125"/>
      <c r="UP1" s="125"/>
      <c r="UQ1" s="125"/>
      <c r="UR1" s="125"/>
      <c r="US1" s="125"/>
      <c r="UT1" s="125"/>
      <c r="UU1" s="125"/>
      <c r="UV1" s="125"/>
      <c r="UW1" s="125"/>
      <c r="UX1" s="125"/>
      <c r="UY1" s="125"/>
      <c r="UZ1" s="125"/>
      <c r="VA1" s="125"/>
      <c r="VB1" s="125"/>
      <c r="VC1" s="125"/>
      <c r="VD1" s="125"/>
      <c r="VE1" s="125"/>
      <c r="VF1" s="125"/>
      <c r="VG1" s="125"/>
      <c r="VH1" s="125"/>
      <c r="VI1" s="125"/>
      <c r="VJ1" s="125"/>
      <c r="VK1" s="125"/>
      <c r="VL1" s="125"/>
      <c r="VM1" s="125"/>
      <c r="VN1" s="125"/>
      <c r="VO1" s="125"/>
      <c r="VP1" s="125"/>
      <c r="VQ1" s="125"/>
      <c r="VR1" s="125"/>
      <c r="VS1" s="125"/>
      <c r="VT1" s="125"/>
      <c r="VU1" s="125"/>
      <c r="VV1" s="125"/>
      <c r="VW1" s="125"/>
      <c r="VX1" s="125"/>
      <c r="VY1" s="125"/>
      <c r="VZ1" s="125"/>
      <c r="WA1" s="125"/>
      <c r="WB1" s="125"/>
      <c r="WC1" s="125"/>
      <c r="WD1" s="125"/>
      <c r="WE1" s="125"/>
      <c r="WF1" s="125"/>
      <c r="WG1" s="125"/>
      <c r="WH1" s="125"/>
      <c r="WI1" s="125"/>
      <c r="WJ1" s="125"/>
      <c r="WK1" s="125"/>
      <c r="WL1" s="125"/>
      <c r="WM1" s="125"/>
      <c r="WN1" s="125"/>
      <c r="WO1" s="125"/>
      <c r="WP1" s="125"/>
      <c r="WQ1" s="125"/>
      <c r="WR1" s="125"/>
      <c r="WS1" s="125"/>
      <c r="WT1" s="125"/>
      <c r="WU1" s="125"/>
      <c r="WV1" s="125"/>
      <c r="WW1" s="125"/>
      <c r="WX1" s="125"/>
      <c r="WY1" s="125"/>
      <c r="WZ1" s="125"/>
      <c r="XA1" s="125"/>
      <c r="XB1" s="125"/>
      <c r="XC1" s="125"/>
      <c r="XD1" s="125"/>
      <c r="XE1" s="125"/>
      <c r="XF1" s="125"/>
      <c r="XG1" s="125"/>
      <c r="XH1" s="125"/>
      <c r="XI1" s="125"/>
      <c r="XJ1" s="125"/>
      <c r="XK1" s="125"/>
      <c r="XL1" s="125"/>
      <c r="XM1" s="125"/>
      <c r="XN1" s="125"/>
      <c r="XO1" s="125"/>
      <c r="XP1" s="125"/>
      <c r="XQ1" s="125"/>
      <c r="XR1" s="125"/>
      <c r="XS1" s="125"/>
      <c r="XT1" s="125"/>
      <c r="XU1" s="125"/>
      <c r="XV1" s="125"/>
      <c r="XW1" s="125"/>
      <c r="XX1" s="125"/>
      <c r="XY1" s="125"/>
      <c r="XZ1" s="125"/>
      <c r="YA1" s="125"/>
      <c r="YB1" s="125"/>
      <c r="YC1" s="125"/>
      <c r="YD1" s="125"/>
      <c r="YE1" s="125"/>
      <c r="YF1" s="125"/>
      <c r="YG1" s="125"/>
      <c r="YH1" s="125"/>
      <c r="YI1" s="125"/>
      <c r="YJ1" s="125"/>
      <c r="YK1" s="125"/>
      <c r="YL1" s="125"/>
      <c r="YM1" s="125"/>
      <c r="YN1" s="125"/>
      <c r="YO1" s="125"/>
      <c r="YP1" s="125"/>
      <c r="YQ1" s="125"/>
      <c r="YR1" s="125"/>
      <c r="YS1" s="125"/>
      <c r="YT1" s="125"/>
      <c r="YU1" s="125"/>
      <c r="YV1" s="125"/>
      <c r="YW1" s="125"/>
      <c r="YX1" s="125"/>
      <c r="YY1" s="125"/>
      <c r="YZ1" s="125"/>
      <c r="ZA1" s="125"/>
      <c r="ZB1" s="125"/>
      <c r="ZC1" s="125"/>
      <c r="ZD1" s="125"/>
      <c r="ZE1" s="125"/>
      <c r="ZF1" s="125"/>
      <c r="ZG1" s="125"/>
      <c r="ZH1" s="125"/>
      <c r="ZI1" s="125"/>
      <c r="ZJ1" s="125"/>
      <c r="ZK1" s="125"/>
      <c r="ZL1" s="125"/>
      <c r="ZM1" s="125"/>
      <c r="ZN1" s="125"/>
      <c r="ZO1" s="125"/>
      <c r="ZP1" s="125"/>
      <c r="ZQ1" s="125"/>
      <c r="ZR1" s="125"/>
      <c r="ZS1" s="125"/>
      <c r="ZT1" s="125"/>
      <c r="ZU1" s="125"/>
      <c r="ZV1" s="125"/>
      <c r="ZW1" s="125"/>
      <c r="ZX1" s="125"/>
      <c r="ZY1" s="125"/>
      <c r="ZZ1" s="125"/>
      <c r="AAA1" s="125"/>
      <c r="AAB1" s="125"/>
      <c r="AAC1" s="125"/>
      <c r="AAD1" s="125"/>
      <c r="AAE1" s="125"/>
      <c r="AAF1" s="125"/>
      <c r="AAG1" s="125"/>
      <c r="AAH1" s="125"/>
      <c r="AAI1" s="125"/>
      <c r="AAJ1" s="125"/>
      <c r="AAK1" s="125"/>
      <c r="AAL1" s="125"/>
      <c r="AAM1" s="125"/>
      <c r="AAN1" s="125"/>
      <c r="AAO1" s="125"/>
      <c r="AAP1" s="125"/>
      <c r="AAQ1" s="125"/>
      <c r="AAR1" s="125"/>
      <c r="AAS1" s="125"/>
      <c r="AAT1" s="125"/>
      <c r="AAU1" s="125"/>
      <c r="AAV1" s="125"/>
      <c r="AAW1" s="125"/>
      <c r="AAX1" s="125"/>
      <c r="AAY1" s="125"/>
      <c r="AAZ1" s="125"/>
      <c r="ABA1" s="125"/>
      <c r="ABB1" s="125"/>
      <c r="ABC1" s="125"/>
      <c r="ABD1" s="125"/>
      <c r="ABE1" s="125"/>
      <c r="ABF1" s="125"/>
      <c r="ABG1" s="125"/>
      <c r="ABH1" s="125"/>
      <c r="ABI1" s="125"/>
      <c r="ABJ1" s="125"/>
      <c r="ABK1" s="125"/>
      <c r="ABL1" s="125"/>
      <c r="ABM1" s="125"/>
      <c r="ABN1" s="125"/>
      <c r="ABO1" s="125"/>
      <c r="ABP1" s="125"/>
      <c r="ABQ1" s="125"/>
      <c r="ABR1" s="125"/>
      <c r="ABS1" s="125"/>
      <c r="ABT1" s="125"/>
      <c r="ABU1" s="125"/>
      <c r="ABV1" s="125"/>
      <c r="ABW1" s="125"/>
      <c r="ABX1" s="125"/>
      <c r="ABY1" s="125"/>
      <c r="ABZ1" s="125"/>
      <c r="ACA1" s="125"/>
      <c r="ACB1" s="125"/>
      <c r="ACC1" s="125"/>
      <c r="ACD1" s="125"/>
      <c r="ACE1" s="125"/>
      <c r="ACF1" s="125"/>
      <c r="ACG1" s="125"/>
      <c r="ACH1" s="125"/>
      <c r="ACI1" s="125"/>
      <c r="ACJ1" s="125"/>
      <c r="ACK1" s="125"/>
      <c r="ACL1" s="125"/>
      <c r="ACM1" s="125"/>
      <c r="ACN1" s="125"/>
      <c r="ACO1" s="125"/>
      <c r="ACP1" s="125"/>
      <c r="ACQ1" s="125"/>
      <c r="ACR1" s="125"/>
      <c r="ACS1" s="125"/>
      <c r="ACT1" s="125"/>
      <c r="ACU1" s="125"/>
      <c r="ACV1" s="125"/>
      <c r="ACW1" s="125"/>
      <c r="ACX1" s="125"/>
      <c r="ACY1" s="125"/>
      <c r="ACZ1" s="125"/>
      <c r="ADA1" s="125"/>
      <c r="ADB1" s="125"/>
      <c r="ADC1" s="125"/>
      <c r="ADD1" s="125"/>
      <c r="ADE1" s="125"/>
      <c r="ADF1" s="125"/>
      <c r="ADG1" s="125"/>
      <c r="ADH1" s="125"/>
      <c r="ADI1" s="125"/>
      <c r="ADJ1" s="125"/>
      <c r="ADK1" s="125"/>
      <c r="ADL1" s="125"/>
      <c r="ADM1" s="125"/>
      <c r="ADN1" s="125"/>
      <c r="ADO1" s="125"/>
      <c r="ADP1" s="125"/>
      <c r="ADQ1" s="125"/>
      <c r="ADR1" s="125"/>
      <c r="ADS1" s="125"/>
      <c r="ADT1" s="125"/>
      <c r="ADU1" s="125"/>
      <c r="ADV1" s="125"/>
      <c r="ADW1" s="125"/>
      <c r="ADX1" s="125"/>
      <c r="ADY1" s="125"/>
      <c r="ADZ1" s="125"/>
      <c r="AEA1" s="125"/>
      <c r="AEB1" s="125"/>
      <c r="AEC1" s="125"/>
      <c r="AED1" s="125"/>
      <c r="AEE1" s="125"/>
      <c r="AEF1" s="125"/>
      <c r="AEG1" s="125"/>
      <c r="AEH1" s="125"/>
      <c r="AEI1" s="125"/>
      <c r="AEJ1" s="125"/>
      <c r="AEK1" s="125"/>
      <c r="AEL1" s="125"/>
      <c r="AEM1" s="125"/>
      <c r="AEN1" s="125"/>
      <c r="AEO1" s="125"/>
      <c r="AEP1" s="125"/>
      <c r="AEQ1" s="125"/>
      <c r="AER1" s="125"/>
      <c r="AES1" s="125"/>
      <c r="AET1" s="125"/>
      <c r="AEU1" s="125"/>
      <c r="AEV1" s="125"/>
      <c r="AEW1" s="125"/>
      <c r="AEX1" s="125"/>
      <c r="AEY1" s="125"/>
      <c r="AEZ1" s="125"/>
      <c r="AFA1" s="125"/>
      <c r="AFB1" s="125"/>
      <c r="AFC1" s="125"/>
      <c r="AFD1" s="125"/>
      <c r="AFE1" s="125"/>
      <c r="AFF1" s="125"/>
      <c r="AFG1" s="125"/>
      <c r="AFH1" s="125"/>
      <c r="AFI1" s="125"/>
      <c r="AFJ1" s="125"/>
      <c r="AFK1" s="125"/>
      <c r="AFL1" s="125"/>
      <c r="AFM1" s="125"/>
      <c r="AFN1" s="125"/>
      <c r="AFO1" s="125"/>
      <c r="AFP1" s="125"/>
      <c r="AFQ1" s="125"/>
      <c r="AFR1" s="125"/>
      <c r="AFS1" s="125"/>
      <c r="AFT1" s="125"/>
      <c r="AFU1" s="125"/>
      <c r="AFV1" s="125"/>
      <c r="AFW1" s="125"/>
      <c r="AFX1" s="125"/>
      <c r="AFY1" s="125"/>
      <c r="AFZ1" s="125"/>
      <c r="AGA1" s="125"/>
      <c r="AGB1" s="125"/>
      <c r="AGC1" s="125"/>
      <c r="AGD1" s="125"/>
      <c r="AGE1" s="125"/>
      <c r="AGF1" s="125"/>
      <c r="AGG1" s="125"/>
      <c r="AGH1" s="125"/>
      <c r="AGI1" s="125"/>
      <c r="AGJ1" s="125"/>
      <c r="AGK1" s="125"/>
      <c r="AGL1" s="125"/>
      <c r="AGM1" s="125"/>
      <c r="AGN1" s="125"/>
      <c r="AGO1" s="125"/>
      <c r="AGP1" s="125"/>
      <c r="AGQ1" s="125"/>
      <c r="AGR1" s="125"/>
      <c r="AGS1" s="125"/>
      <c r="AGT1" s="125"/>
      <c r="AGU1" s="125"/>
      <c r="AGV1" s="125"/>
      <c r="AGW1" s="125"/>
      <c r="AGX1" s="125"/>
      <c r="AGY1" s="125"/>
      <c r="AGZ1" s="125"/>
      <c r="AHA1" s="125"/>
      <c r="AHB1" s="125"/>
      <c r="AHC1" s="125"/>
      <c r="AHD1" s="125"/>
      <c r="AHE1" s="125"/>
      <c r="AHF1" s="125"/>
      <c r="AHG1" s="125"/>
      <c r="AHH1" s="125"/>
      <c r="AHI1" s="125"/>
      <c r="AHJ1" s="125"/>
      <c r="AHK1" s="125"/>
      <c r="AHL1" s="125"/>
      <c r="AHM1" s="125"/>
      <c r="AHN1" s="125"/>
      <c r="AHO1" s="125"/>
      <c r="AHP1" s="125"/>
      <c r="AHQ1" s="125"/>
      <c r="AHR1" s="125"/>
      <c r="AHS1" s="125"/>
      <c r="AHT1" s="125"/>
      <c r="AHU1" s="125"/>
      <c r="AHV1" s="125"/>
      <c r="AHW1" s="125"/>
      <c r="AHX1" s="125"/>
      <c r="AHY1" s="125"/>
      <c r="AHZ1" s="125"/>
      <c r="AIA1" s="125"/>
      <c r="AIB1" s="125"/>
      <c r="AIC1" s="125"/>
      <c r="AID1" s="125"/>
      <c r="AIE1" s="125"/>
      <c r="AIF1" s="125"/>
      <c r="AIG1" s="125"/>
      <c r="AIH1" s="125"/>
      <c r="AII1" s="125"/>
      <c r="AIJ1" s="125"/>
      <c r="AIK1" s="125"/>
      <c r="AIL1" s="125"/>
      <c r="AIM1" s="125"/>
      <c r="AIN1" s="125"/>
      <c r="AIO1" s="125"/>
      <c r="AIP1" s="125"/>
      <c r="AIQ1" s="125"/>
      <c r="AIR1" s="125"/>
      <c r="AIS1" s="125"/>
      <c r="AIT1" s="125"/>
      <c r="AIU1" s="125"/>
      <c r="AIV1" s="125"/>
      <c r="AIW1" s="125"/>
      <c r="AIX1" s="125"/>
      <c r="AIY1" s="125"/>
      <c r="AIZ1" s="125"/>
      <c r="AJA1" s="125"/>
      <c r="AJB1" s="125"/>
      <c r="AJC1" s="125"/>
      <c r="AJD1" s="125"/>
      <c r="AJE1" s="125"/>
      <c r="AJF1" s="125"/>
      <c r="AJG1" s="125"/>
      <c r="AJH1" s="125"/>
      <c r="AJI1" s="125"/>
      <c r="AJJ1" s="125"/>
      <c r="AJK1" s="125"/>
      <c r="AJL1" s="125"/>
      <c r="AJM1" s="125"/>
      <c r="AJN1" s="125"/>
      <c r="AJO1" s="125"/>
      <c r="AJP1" s="125"/>
      <c r="AJQ1" s="125"/>
      <c r="AJR1" s="125"/>
      <c r="AJS1" s="125"/>
      <c r="AJT1" s="125"/>
      <c r="AJU1" s="125"/>
      <c r="AJV1" s="125"/>
      <c r="AJW1" s="125"/>
      <c r="AJX1" s="125"/>
      <c r="AJY1" s="125"/>
      <c r="AJZ1" s="125"/>
      <c r="AKA1" s="125"/>
      <c r="AKB1" s="125"/>
      <c r="AKC1" s="125"/>
      <c r="AKD1" s="125"/>
      <c r="AKE1" s="125"/>
      <c r="AKF1" s="125"/>
      <c r="AKG1" s="125"/>
      <c r="AKH1" s="125"/>
      <c r="AKI1" s="125"/>
      <c r="AKJ1" s="125"/>
      <c r="AKK1" s="125"/>
      <c r="AKL1" s="125"/>
      <c r="AKM1" s="125"/>
      <c r="AKN1" s="125"/>
      <c r="AKO1" s="125"/>
      <c r="AKP1" s="125"/>
      <c r="AKQ1" s="125"/>
      <c r="AKR1" s="125"/>
      <c r="AKS1" s="125"/>
      <c r="AKT1" s="125"/>
      <c r="AKU1" s="125"/>
      <c r="AKV1" s="125"/>
      <c r="AKW1" s="125"/>
      <c r="AKX1" s="125"/>
      <c r="AKY1" s="125"/>
      <c r="AKZ1" s="125"/>
      <c r="ALA1" s="125"/>
      <c r="ALB1" s="125"/>
      <c r="ALC1" s="125"/>
      <c r="ALD1" s="125"/>
      <c r="ALE1" s="125"/>
      <c r="ALF1" s="125"/>
      <c r="ALG1" s="125"/>
      <c r="ALH1" s="125"/>
      <c r="ALI1" s="125"/>
      <c r="ALJ1" s="125"/>
      <c r="ALK1" s="125"/>
      <c r="ALL1" s="125"/>
      <c r="ALM1" s="125"/>
      <c r="ALN1" s="125"/>
      <c r="ALO1" s="125"/>
      <c r="ALP1" s="125"/>
      <c r="ALQ1" s="125"/>
      <c r="ALR1" s="125"/>
      <c r="ALS1" s="125"/>
      <c r="ALT1" s="125"/>
      <c r="ALU1" s="125"/>
      <c r="ALV1" s="125"/>
      <c r="ALW1" s="125"/>
      <c r="ALX1" s="125"/>
      <c r="ALY1" s="125"/>
      <c r="ALZ1" s="125"/>
      <c r="AMA1" s="125"/>
      <c r="AMB1" s="125"/>
      <c r="AMC1" s="125"/>
      <c r="AMD1" s="125"/>
      <c r="AME1" s="125"/>
      <c r="AMF1" s="125"/>
      <c r="AMG1" s="125"/>
      <c r="AMH1" s="125"/>
      <c r="AMI1" s="125"/>
      <c r="AMJ1" s="125"/>
      <c r="AMK1" s="125"/>
    </row>
    <row r="2" spans="1:1025" s="107" customFormat="1">
      <c r="A2" s="105"/>
      <c r="B2" s="105"/>
      <c r="C2" s="105"/>
      <c r="D2" s="105"/>
      <c r="E2" s="105"/>
      <c r="F2" s="105"/>
      <c r="G2" s="105"/>
      <c r="H2" s="105"/>
      <c r="I2" s="105"/>
      <c r="J2" s="106"/>
    </row>
    <row r="3" spans="1:1025" s="107" customFormat="1">
      <c r="A3" s="477" t="s">
        <v>96</v>
      </c>
      <c r="B3" s="477"/>
      <c r="C3" s="477"/>
      <c r="D3" s="477"/>
      <c r="E3" s="477"/>
      <c r="F3" s="477"/>
      <c r="G3" s="477"/>
      <c r="H3" s="477"/>
      <c r="I3" s="477"/>
      <c r="J3" s="477"/>
    </row>
    <row r="4" spans="1:1025" s="107" customFormat="1">
      <c r="A4" s="108"/>
      <c r="B4" s="109"/>
      <c r="C4" s="109"/>
      <c r="D4" s="109"/>
      <c r="E4" s="109"/>
      <c r="F4" s="109"/>
      <c r="G4" s="109"/>
      <c r="H4" s="109"/>
      <c r="I4" s="109"/>
      <c r="J4" s="110"/>
    </row>
    <row r="5" spans="1:1025" s="107" customFormat="1">
      <c r="A5" s="477" t="s">
        <v>118</v>
      </c>
      <c r="B5" s="477"/>
      <c r="C5" s="477"/>
      <c r="D5" s="477"/>
      <c r="E5" s="477"/>
      <c r="F5" s="477"/>
      <c r="G5" s="477"/>
      <c r="H5" s="477"/>
      <c r="I5" s="477"/>
      <c r="J5" s="477"/>
    </row>
    <row r="6" spans="1:1025" s="107" customFormat="1">
      <c r="A6" s="478" t="s">
        <v>98</v>
      </c>
      <c r="B6" s="478"/>
      <c r="C6" s="478"/>
      <c r="D6" s="478"/>
      <c r="E6" s="478"/>
      <c r="F6" s="478"/>
      <c r="G6" s="478"/>
      <c r="H6" s="478"/>
      <c r="I6" s="478"/>
      <c r="J6" s="478"/>
    </row>
    <row r="7" spans="1:1025" s="107" customFormat="1">
      <c r="A7" s="105"/>
      <c r="B7" s="105"/>
      <c r="C7" s="105"/>
      <c r="D7" s="105"/>
      <c r="E7" s="105"/>
      <c r="F7" s="105"/>
      <c r="G7" s="105"/>
      <c r="H7" s="105"/>
      <c r="I7" s="105"/>
      <c r="J7" s="106"/>
    </row>
    <row r="8" spans="1:1025" s="107" customFormat="1" ht="15.75">
      <c r="A8" s="396" t="s">
        <v>99</v>
      </c>
      <c r="B8" s="479" t="s">
        <v>119</v>
      </c>
      <c r="C8" s="480"/>
      <c r="D8" s="480"/>
      <c r="E8" s="480"/>
      <c r="F8" s="480"/>
      <c r="G8" s="480"/>
      <c r="H8" s="480"/>
      <c r="I8" s="481"/>
      <c r="J8" s="397"/>
    </row>
    <row r="9" spans="1:1025" s="107" customFormat="1">
      <c r="A9" s="111"/>
      <c r="B9" s="112"/>
      <c r="C9" s="112"/>
      <c r="D9" s="112"/>
      <c r="E9" s="112"/>
      <c r="F9" s="112"/>
      <c r="G9" s="112"/>
      <c r="H9" s="112"/>
      <c r="I9" s="112"/>
      <c r="J9" s="106"/>
    </row>
    <row r="10" spans="1:1025" s="107" customFormat="1">
      <c r="A10" s="482" t="s">
        <v>0</v>
      </c>
      <c r="B10" s="482"/>
      <c r="C10" s="482"/>
      <c r="D10" s="482"/>
      <c r="E10" s="482"/>
      <c r="F10" s="482"/>
      <c r="G10" s="482"/>
      <c r="H10" s="482"/>
      <c r="I10" s="482"/>
      <c r="J10" s="482"/>
    </row>
    <row r="11" spans="1:1025" s="107" customFormat="1">
      <c r="A11" s="464"/>
      <c r="B11" s="464"/>
      <c r="C11" s="464"/>
      <c r="D11" s="464"/>
      <c r="E11" s="464"/>
      <c r="F11" s="464"/>
      <c r="G11" s="464"/>
      <c r="H11" s="464"/>
      <c r="I11" s="464"/>
      <c r="J11" s="106"/>
    </row>
    <row r="12" spans="1:1025" s="107" customFormat="1">
      <c r="A12" s="484" t="s">
        <v>1</v>
      </c>
      <c r="B12" s="484"/>
      <c r="C12" s="484" t="s">
        <v>101</v>
      </c>
      <c r="D12" s="484" t="s">
        <v>2</v>
      </c>
      <c r="E12" s="484" t="s">
        <v>3</v>
      </c>
      <c r="F12" s="484"/>
      <c r="G12" s="484"/>
      <c r="H12" s="484"/>
      <c r="I12" s="484" t="s">
        <v>4</v>
      </c>
      <c r="J12" s="106"/>
    </row>
    <row r="13" spans="1:1025" s="107" customFormat="1">
      <c r="A13" s="484"/>
      <c r="B13" s="484"/>
      <c r="C13" s="484"/>
      <c r="D13" s="484"/>
      <c r="E13" s="484" t="s">
        <v>5</v>
      </c>
      <c r="F13" s="484"/>
      <c r="G13" s="484" t="s">
        <v>6</v>
      </c>
      <c r="H13" s="484"/>
      <c r="I13" s="484"/>
      <c r="J13" s="106"/>
    </row>
    <row r="14" spans="1:1025" s="107" customFormat="1">
      <c r="A14" s="484"/>
      <c r="B14" s="484"/>
      <c r="C14" s="484"/>
      <c r="D14" s="484"/>
      <c r="E14" s="484" t="s">
        <v>102</v>
      </c>
      <c r="F14" s="484" t="s">
        <v>103</v>
      </c>
      <c r="G14" s="484" t="s">
        <v>102</v>
      </c>
      <c r="H14" s="484" t="s">
        <v>103</v>
      </c>
      <c r="I14" s="484"/>
      <c r="J14" s="113"/>
    </row>
    <row r="15" spans="1:1025" s="107" customFormat="1" ht="22.5">
      <c r="A15" s="114" t="s">
        <v>7</v>
      </c>
      <c r="B15" s="114" t="s">
        <v>104</v>
      </c>
      <c r="C15" s="484"/>
      <c r="D15" s="484"/>
      <c r="E15" s="484"/>
      <c r="F15" s="484"/>
      <c r="G15" s="484"/>
      <c r="H15" s="484"/>
      <c r="I15" s="484"/>
      <c r="J15" s="113"/>
    </row>
    <row r="16" spans="1:1025" s="107" customFormat="1">
      <c r="A16" s="115">
        <v>32936</v>
      </c>
      <c r="B16" s="116">
        <v>0</v>
      </c>
      <c r="C16" s="116">
        <v>347</v>
      </c>
      <c r="D16" s="116">
        <v>2771</v>
      </c>
      <c r="E16" s="116">
        <v>0</v>
      </c>
      <c r="F16" s="116">
        <v>0</v>
      </c>
      <c r="G16" s="115">
        <v>29818</v>
      </c>
      <c r="H16" s="116">
        <v>0</v>
      </c>
      <c r="I16" s="116">
        <v>0</v>
      </c>
      <c r="J16" s="113"/>
    </row>
    <row r="17" spans="1:1025" s="107" customFormat="1">
      <c r="A17" s="117"/>
      <c r="B17" s="117"/>
      <c r="C17" s="117"/>
      <c r="D17" s="117"/>
      <c r="E17" s="117"/>
      <c r="F17" s="117"/>
      <c r="G17" s="117"/>
      <c r="H17" s="117"/>
      <c r="I17" s="117"/>
      <c r="J17" s="113"/>
    </row>
    <row r="18" spans="1:1025" s="107" customFormat="1" ht="17.25" customHeight="1">
      <c r="A18" s="485" t="s">
        <v>106</v>
      </c>
      <c r="B18" s="485"/>
      <c r="C18" s="485"/>
      <c r="D18" s="485"/>
      <c r="E18" s="485"/>
      <c r="F18" s="485"/>
      <c r="G18" s="485"/>
      <c r="H18" s="485"/>
      <c r="I18" s="485"/>
      <c r="J18" s="485"/>
    </row>
    <row r="19" spans="1:1025" s="107" customFormat="1" ht="36" customHeight="1">
      <c r="A19" s="485" t="s">
        <v>107</v>
      </c>
      <c r="B19" s="485"/>
      <c r="C19" s="485"/>
      <c r="D19" s="485"/>
      <c r="E19" s="485"/>
      <c r="F19" s="485"/>
      <c r="G19" s="485"/>
      <c r="H19" s="485"/>
      <c r="I19" s="485"/>
      <c r="J19" s="485"/>
    </row>
    <row r="20" spans="1:1025" s="107" customFormat="1">
      <c r="A20" s="118"/>
      <c r="B20" s="119"/>
      <c r="C20" s="119"/>
      <c r="D20" s="119"/>
      <c r="E20" s="119"/>
      <c r="F20" s="119"/>
      <c r="G20" s="119"/>
      <c r="H20" s="119"/>
      <c r="I20" s="119"/>
      <c r="J20" s="113"/>
    </row>
    <row r="21" spans="1:1025" s="107" customFormat="1">
      <c r="A21" s="486" t="s">
        <v>108</v>
      </c>
      <c r="B21" s="486"/>
      <c r="C21" s="486"/>
      <c r="D21" s="486"/>
      <c r="E21" s="486"/>
      <c r="F21" s="486"/>
      <c r="G21" s="486"/>
      <c r="H21" s="486"/>
      <c r="I21" s="486"/>
      <c r="J21" s="486"/>
    </row>
    <row r="22" spans="1:1025" s="107" customFormat="1">
      <c r="A22" s="119"/>
      <c r="B22" s="119"/>
      <c r="C22" s="119"/>
      <c r="D22" s="119"/>
      <c r="E22" s="119"/>
      <c r="F22" s="119"/>
      <c r="G22" s="119"/>
      <c r="H22" s="119"/>
      <c r="I22" s="119"/>
      <c r="J22" s="113"/>
    </row>
    <row r="23" spans="1:1025" s="107" customFormat="1">
      <c r="A23" s="483" t="s">
        <v>109</v>
      </c>
      <c r="B23" s="483"/>
      <c r="C23" s="114" t="s">
        <v>120</v>
      </c>
      <c r="D23" s="119"/>
      <c r="E23" s="119"/>
      <c r="F23" s="119"/>
      <c r="G23" s="119"/>
      <c r="H23" s="119"/>
      <c r="I23" s="119"/>
      <c r="J23" s="113"/>
    </row>
    <row r="24" spans="1:1025" s="107" customFormat="1">
      <c r="A24" s="483" t="s">
        <v>110</v>
      </c>
      <c r="B24" s="483"/>
      <c r="C24" s="114">
        <v>30</v>
      </c>
      <c r="D24" s="119"/>
      <c r="E24" s="119"/>
      <c r="F24" s="119"/>
      <c r="G24" s="119"/>
      <c r="H24" s="119"/>
      <c r="I24" s="119"/>
      <c r="J24" s="113"/>
    </row>
    <row r="25" spans="1:1025" s="107" customFormat="1">
      <c r="A25" s="118"/>
      <c r="B25" s="119"/>
      <c r="C25" s="119"/>
      <c r="D25" s="119"/>
      <c r="E25" s="119"/>
      <c r="F25" s="119"/>
      <c r="G25" s="119"/>
      <c r="H25" s="119"/>
      <c r="I25" s="119"/>
      <c r="J25" s="113"/>
    </row>
    <row r="26" spans="1:1025">
      <c r="A26" s="486" t="s">
        <v>111</v>
      </c>
      <c r="B26" s="486"/>
      <c r="C26" s="486"/>
      <c r="D26" s="486"/>
      <c r="E26" s="486"/>
      <c r="F26" s="486"/>
      <c r="G26" s="486"/>
      <c r="H26" s="486"/>
      <c r="I26" s="486"/>
      <c r="J26" s="48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</row>
    <row r="27" spans="1:1025">
      <c r="A27" s="118"/>
      <c r="B27" s="119"/>
      <c r="C27" s="119"/>
      <c r="D27" s="119"/>
      <c r="E27" s="119"/>
      <c r="F27" s="119"/>
      <c r="G27" s="119"/>
      <c r="H27" s="119"/>
      <c r="I27" s="119"/>
      <c r="J27" s="11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</row>
    <row r="28" spans="1:1025">
      <c r="A28" s="483" t="s">
        <v>112</v>
      </c>
      <c r="B28" s="483"/>
      <c r="C28" s="120">
        <v>1005</v>
      </c>
      <c r="D28" s="119"/>
      <c r="E28" s="119"/>
      <c r="F28" s="119"/>
      <c r="G28" s="119"/>
      <c r="H28" s="119"/>
      <c r="I28" s="119"/>
      <c r="J28" s="11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</row>
    <row r="29" spans="1:1025">
      <c r="A29" s="483" t="s">
        <v>113</v>
      </c>
      <c r="B29" s="483"/>
      <c r="C29" s="120">
        <v>1005</v>
      </c>
      <c r="D29" s="119"/>
      <c r="E29" s="119"/>
      <c r="F29" s="119"/>
      <c r="G29" s="119"/>
      <c r="H29" s="119"/>
      <c r="I29" s="119"/>
      <c r="J29" s="11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</row>
    <row r="30" spans="1:1025">
      <c r="A30" s="119"/>
      <c r="B30" s="119"/>
      <c r="C30" s="119"/>
      <c r="D30" s="119"/>
      <c r="E30" s="119"/>
      <c r="F30" s="119"/>
      <c r="G30" s="119"/>
      <c r="H30" s="119"/>
      <c r="I30" s="119"/>
      <c r="J30" s="11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</row>
    <row r="31" spans="1:1025" ht="10.5" customHeight="1">
      <c r="A31" s="119"/>
      <c r="B31" s="119"/>
      <c r="C31" s="119"/>
      <c r="D31" s="119"/>
      <c r="E31" s="119"/>
      <c r="F31" s="119"/>
      <c r="G31" s="119"/>
      <c r="H31" s="119"/>
      <c r="I31" s="119"/>
      <c r="J31" s="11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</row>
    <row r="32" spans="1:1025">
      <c r="A32" s="486" t="s">
        <v>11</v>
      </c>
      <c r="B32" s="486"/>
      <c r="C32" s="486"/>
      <c r="D32" s="486"/>
      <c r="E32" s="486"/>
      <c r="F32" s="486"/>
      <c r="G32" s="486"/>
      <c r="H32" s="486"/>
      <c r="I32" s="486"/>
      <c r="J32" s="486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</row>
    <row r="33" spans="1:1025">
      <c r="A33" s="119"/>
      <c r="B33" s="119"/>
      <c r="C33" s="119"/>
      <c r="D33" s="119"/>
      <c r="E33" s="119"/>
      <c r="F33" s="119"/>
      <c r="G33" s="119"/>
      <c r="H33" s="119"/>
      <c r="I33" s="119"/>
      <c r="J33" s="11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</row>
    <row r="34" spans="1:1025">
      <c r="A34" s="488" t="s">
        <v>114</v>
      </c>
      <c r="B34" s="488"/>
      <c r="C34" s="488"/>
      <c r="D34" s="488"/>
      <c r="E34" s="488"/>
      <c r="F34" s="488"/>
      <c r="G34" s="488"/>
      <c r="H34" s="488"/>
      <c r="I34" s="488"/>
      <c r="J34" s="488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</row>
    <row r="35" spans="1:1025">
      <c r="A35" s="121"/>
      <c r="B35" s="121"/>
      <c r="C35" s="121"/>
      <c r="D35" s="121"/>
      <c r="E35" s="121"/>
      <c r="F35" s="121"/>
      <c r="G35" s="121"/>
      <c r="H35" s="121"/>
      <c r="I35" s="121"/>
      <c r="J35" s="122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</row>
    <row r="36" spans="1:1025">
      <c r="A36" s="487" t="s">
        <v>34</v>
      </c>
      <c r="B36" s="487"/>
      <c r="C36" s="123"/>
      <c r="D36" s="124" t="s">
        <v>121</v>
      </c>
      <c r="E36" s="119"/>
      <c r="F36" s="119"/>
      <c r="G36" s="119"/>
      <c r="H36" s="119"/>
      <c r="I36" s="119"/>
      <c r="J36" s="11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</row>
    <row r="37" spans="1:1025">
      <c r="A37" s="487" t="s">
        <v>115</v>
      </c>
      <c r="B37" s="487"/>
      <c r="C37" s="123"/>
      <c r="D37" s="124" t="s">
        <v>121</v>
      </c>
      <c r="E37" s="119"/>
      <c r="F37" s="119"/>
      <c r="G37" s="119"/>
      <c r="H37" s="119"/>
      <c r="I37" s="119"/>
      <c r="J37" s="11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</row>
    <row r="38" spans="1:1025">
      <c r="A38" s="117"/>
      <c r="B38" s="117"/>
      <c r="C38" s="119"/>
      <c r="D38" s="119"/>
      <c r="E38" s="119"/>
      <c r="F38" s="119"/>
      <c r="G38" s="119"/>
      <c r="H38" s="119"/>
      <c r="I38" s="119"/>
      <c r="J38" s="11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</row>
    <row r="39" spans="1:1025">
      <c r="A39" s="488" t="s">
        <v>116</v>
      </c>
      <c r="B39" s="488"/>
      <c r="C39" s="119"/>
      <c r="D39" s="119"/>
      <c r="E39" s="119"/>
      <c r="F39" s="119"/>
      <c r="G39" s="119"/>
      <c r="H39" s="119"/>
      <c r="I39" s="119"/>
      <c r="J39" s="11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</row>
    <row r="40" spans="1:1025">
      <c r="A40" s="119"/>
      <c r="B40" s="119"/>
      <c r="C40" s="119"/>
      <c r="D40" s="119"/>
      <c r="E40" s="119"/>
      <c r="F40" s="119"/>
      <c r="G40" s="119"/>
      <c r="H40" s="119"/>
      <c r="I40" s="119"/>
      <c r="J40" s="11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</row>
    <row r="41" spans="1:1025" ht="45">
      <c r="A41" s="114" t="s">
        <v>15</v>
      </c>
      <c r="B41" s="114" t="s">
        <v>16</v>
      </c>
      <c r="C41" s="114" t="s">
        <v>17</v>
      </c>
      <c r="D41" s="114" t="s">
        <v>117</v>
      </c>
      <c r="E41" s="119"/>
      <c r="F41" s="119"/>
      <c r="G41" s="119"/>
      <c r="H41" s="119"/>
      <c r="I41" s="119"/>
      <c r="J41" s="11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</row>
    <row r="42" spans="1:1025">
      <c r="A42" s="123">
        <v>289</v>
      </c>
      <c r="B42" s="123">
        <v>289</v>
      </c>
      <c r="C42" s="123">
        <v>289</v>
      </c>
      <c r="D42" s="123">
        <v>0</v>
      </c>
      <c r="E42" s="119"/>
      <c r="F42" s="119"/>
      <c r="G42" s="119"/>
      <c r="H42" s="119"/>
      <c r="I42" s="119"/>
      <c r="J42" s="11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</row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/>
  </sheetViews>
  <sheetFormatPr baseColWidth="10" defaultRowHeight="15"/>
  <cols>
    <col min="1" max="10" width="12.28515625" customWidth="1"/>
  </cols>
  <sheetData>
    <row r="1" spans="1:10" s="315" customFormat="1"/>
    <row r="2" spans="1:10">
      <c r="A2" s="105"/>
      <c r="B2" s="105"/>
      <c r="C2" s="105"/>
      <c r="D2" s="105"/>
      <c r="E2" s="105"/>
      <c r="F2" s="105"/>
      <c r="G2" s="105"/>
      <c r="H2" s="105"/>
      <c r="I2" s="105"/>
      <c r="J2" s="105"/>
    </row>
    <row r="3" spans="1:10">
      <c r="A3" s="477" t="s">
        <v>96</v>
      </c>
      <c r="B3" s="477"/>
      <c r="C3" s="477"/>
      <c r="D3" s="477"/>
      <c r="E3" s="477"/>
      <c r="F3" s="477"/>
      <c r="G3" s="477"/>
      <c r="H3" s="477"/>
      <c r="I3" s="477"/>
      <c r="J3" s="477"/>
    </row>
    <row r="4" spans="1:10">
      <c r="A4" s="108"/>
      <c r="B4" s="109"/>
      <c r="C4" s="109"/>
      <c r="D4" s="109"/>
      <c r="E4" s="109"/>
      <c r="F4" s="109"/>
      <c r="G4" s="109"/>
      <c r="H4" s="109"/>
      <c r="I4" s="109"/>
      <c r="J4" s="109"/>
    </row>
    <row r="5" spans="1:10">
      <c r="A5" s="477" t="s">
        <v>118</v>
      </c>
      <c r="B5" s="477"/>
      <c r="C5" s="477"/>
      <c r="D5" s="477"/>
      <c r="E5" s="477"/>
      <c r="F5" s="477"/>
      <c r="G5" s="477"/>
      <c r="H5" s="477"/>
      <c r="I5" s="477"/>
      <c r="J5" s="477"/>
    </row>
    <row r="6" spans="1:10">
      <c r="A6" s="478" t="s">
        <v>98</v>
      </c>
      <c r="B6" s="478"/>
      <c r="C6" s="478"/>
      <c r="D6" s="478"/>
      <c r="E6" s="478"/>
      <c r="F6" s="478"/>
      <c r="G6" s="478"/>
      <c r="H6" s="478"/>
      <c r="I6" s="478"/>
      <c r="J6" s="478"/>
    </row>
    <row r="7" spans="1:10">
      <c r="A7" s="105"/>
      <c r="B7" s="105"/>
      <c r="C7" s="105"/>
      <c r="D7" s="105"/>
      <c r="E7" s="105"/>
      <c r="F7" s="105"/>
      <c r="G7" s="105"/>
      <c r="H7" s="105"/>
      <c r="I7" s="105"/>
      <c r="J7" s="105"/>
    </row>
    <row r="8" spans="1:10">
      <c r="A8" s="396" t="s">
        <v>99</v>
      </c>
      <c r="B8" s="479" t="s">
        <v>122</v>
      </c>
      <c r="C8" s="480"/>
      <c r="D8" s="480"/>
      <c r="E8" s="480"/>
      <c r="F8" s="480"/>
      <c r="G8" s="480"/>
      <c r="H8" s="480"/>
      <c r="I8" s="481"/>
      <c r="J8" s="398"/>
    </row>
    <row r="9" spans="1:10">
      <c r="A9" s="111"/>
      <c r="B9" s="112"/>
      <c r="C9" s="112"/>
      <c r="D9" s="112"/>
      <c r="E9" s="112"/>
      <c r="F9" s="112"/>
      <c r="G9" s="112"/>
      <c r="H9" s="112"/>
      <c r="I9" s="112"/>
      <c r="J9" s="105"/>
    </row>
    <row r="10" spans="1:10">
      <c r="A10" s="482" t="s">
        <v>0</v>
      </c>
      <c r="B10" s="482"/>
      <c r="C10" s="482"/>
      <c r="D10" s="482"/>
      <c r="E10" s="482"/>
      <c r="F10" s="482"/>
      <c r="G10" s="482"/>
      <c r="H10" s="482"/>
      <c r="I10" s="482"/>
      <c r="J10" s="482"/>
    </row>
    <row r="11" spans="1:10">
      <c r="A11" s="464"/>
      <c r="B11" s="464"/>
      <c r="C11" s="464"/>
      <c r="D11" s="464"/>
      <c r="E11" s="464"/>
      <c r="F11" s="464"/>
      <c r="G11" s="464"/>
      <c r="H11" s="464"/>
      <c r="I11" s="464"/>
      <c r="J11" s="105"/>
    </row>
    <row r="12" spans="1:10">
      <c r="A12" s="484" t="s">
        <v>1</v>
      </c>
      <c r="B12" s="484"/>
      <c r="C12" s="484" t="s">
        <v>101</v>
      </c>
      <c r="D12" s="484" t="s">
        <v>2</v>
      </c>
      <c r="E12" s="484" t="s">
        <v>3</v>
      </c>
      <c r="F12" s="484"/>
      <c r="G12" s="484"/>
      <c r="H12" s="484"/>
      <c r="I12" s="484" t="s">
        <v>4</v>
      </c>
      <c r="J12" s="105"/>
    </row>
    <row r="13" spans="1:10">
      <c r="A13" s="484"/>
      <c r="B13" s="484"/>
      <c r="C13" s="484"/>
      <c r="D13" s="484"/>
      <c r="E13" s="484" t="s">
        <v>5</v>
      </c>
      <c r="F13" s="484"/>
      <c r="G13" s="484" t="s">
        <v>6</v>
      </c>
      <c r="H13" s="484"/>
      <c r="I13" s="484"/>
      <c r="J13" s="105"/>
    </row>
    <row r="14" spans="1:10">
      <c r="A14" s="484"/>
      <c r="B14" s="484"/>
      <c r="C14" s="484"/>
      <c r="D14" s="484"/>
      <c r="E14" s="484" t="s">
        <v>102</v>
      </c>
      <c r="F14" s="484" t="s">
        <v>103</v>
      </c>
      <c r="G14" s="484" t="s">
        <v>102</v>
      </c>
      <c r="H14" s="484" t="s">
        <v>103</v>
      </c>
      <c r="I14" s="484"/>
      <c r="J14" s="119"/>
    </row>
    <row r="15" spans="1:10" ht="33.75">
      <c r="A15" s="114" t="s">
        <v>7</v>
      </c>
      <c r="B15" s="114" t="s">
        <v>104</v>
      </c>
      <c r="C15" s="484"/>
      <c r="D15" s="484"/>
      <c r="E15" s="484"/>
      <c r="F15" s="484"/>
      <c r="G15" s="484"/>
      <c r="H15" s="484"/>
      <c r="I15" s="484"/>
      <c r="J15" s="119"/>
    </row>
    <row r="16" spans="1:10">
      <c r="A16" s="115">
        <v>15040</v>
      </c>
      <c r="B16" s="116"/>
      <c r="C16" s="116">
        <v>0</v>
      </c>
      <c r="D16" s="116">
        <v>1668</v>
      </c>
      <c r="E16" s="116"/>
      <c r="F16" s="116"/>
      <c r="G16" s="115">
        <v>15040</v>
      </c>
      <c r="H16" s="116"/>
      <c r="I16" s="116">
        <v>0</v>
      </c>
      <c r="J16" s="119"/>
    </row>
    <row r="17" spans="1:10">
      <c r="A17" s="117"/>
      <c r="B17" s="117"/>
      <c r="C17" s="117"/>
      <c r="D17" s="117"/>
      <c r="E17" s="117"/>
      <c r="F17" s="117"/>
      <c r="G17" s="117"/>
      <c r="H17" s="117"/>
      <c r="I17" s="117"/>
      <c r="J17" s="119"/>
    </row>
    <row r="18" spans="1:10" ht="21" customHeight="1">
      <c r="A18" s="485" t="s">
        <v>106</v>
      </c>
      <c r="B18" s="485"/>
      <c r="C18" s="485"/>
      <c r="D18" s="485"/>
      <c r="E18" s="485"/>
      <c r="F18" s="485"/>
      <c r="G18" s="485"/>
      <c r="H18" s="485"/>
      <c r="I18" s="485"/>
      <c r="J18" s="485"/>
    </row>
    <row r="19" spans="1:10" ht="48" customHeight="1">
      <c r="A19" s="485" t="s">
        <v>107</v>
      </c>
      <c r="B19" s="485"/>
      <c r="C19" s="485"/>
      <c r="D19" s="485"/>
      <c r="E19" s="485"/>
      <c r="F19" s="485"/>
      <c r="G19" s="485"/>
      <c r="H19" s="485"/>
      <c r="I19" s="485"/>
      <c r="J19" s="485"/>
    </row>
    <row r="20" spans="1:10">
      <c r="A20" s="118"/>
      <c r="B20" s="119"/>
      <c r="C20" s="119"/>
      <c r="D20" s="119"/>
      <c r="E20" s="119"/>
      <c r="F20" s="119"/>
      <c r="G20" s="119"/>
      <c r="H20" s="119"/>
      <c r="I20" s="119"/>
      <c r="J20" s="119"/>
    </row>
    <row r="21" spans="1:10">
      <c r="A21" s="486" t="s">
        <v>108</v>
      </c>
      <c r="B21" s="486"/>
      <c r="C21" s="486"/>
      <c r="D21" s="486"/>
      <c r="E21" s="486"/>
      <c r="F21" s="486"/>
      <c r="G21" s="486"/>
      <c r="H21" s="486"/>
      <c r="I21" s="486"/>
      <c r="J21" s="486"/>
    </row>
    <row r="22" spans="1:10">
      <c r="A22" s="119"/>
      <c r="B22" s="119"/>
      <c r="C22" s="119"/>
      <c r="D22" s="119"/>
      <c r="E22" s="119"/>
      <c r="F22" s="119"/>
      <c r="G22" s="119"/>
      <c r="H22" s="119"/>
      <c r="I22" s="119"/>
      <c r="J22" s="119"/>
    </row>
    <row r="23" spans="1:10">
      <c r="A23" s="483" t="s">
        <v>109</v>
      </c>
      <c r="B23" s="483"/>
      <c r="C23" s="114"/>
      <c r="D23" s="119"/>
      <c r="E23" s="119"/>
      <c r="F23" s="119"/>
      <c r="G23" s="119"/>
      <c r="H23" s="119"/>
      <c r="I23" s="119"/>
      <c r="J23" s="119"/>
    </row>
    <row r="24" spans="1:10">
      <c r="A24" s="483" t="s">
        <v>110</v>
      </c>
      <c r="B24" s="483"/>
      <c r="C24" s="114">
        <v>10</v>
      </c>
      <c r="D24" s="119"/>
      <c r="E24" s="119"/>
      <c r="F24" s="119"/>
      <c r="G24" s="119"/>
      <c r="H24" s="119"/>
      <c r="I24" s="119"/>
      <c r="J24" s="119"/>
    </row>
    <row r="25" spans="1:10">
      <c r="A25" s="118"/>
      <c r="B25" s="119"/>
      <c r="C25" s="119"/>
      <c r="D25" s="119"/>
      <c r="E25" s="119"/>
      <c r="F25" s="119"/>
      <c r="G25" s="119"/>
      <c r="H25" s="119"/>
      <c r="I25" s="119"/>
      <c r="J25" s="119"/>
    </row>
    <row r="26" spans="1:10">
      <c r="A26" s="486" t="s">
        <v>111</v>
      </c>
      <c r="B26" s="486"/>
      <c r="C26" s="486"/>
      <c r="D26" s="486"/>
      <c r="E26" s="486"/>
      <c r="F26" s="486"/>
      <c r="G26" s="486"/>
      <c r="H26" s="486"/>
      <c r="I26" s="486"/>
      <c r="J26" s="486"/>
    </row>
    <row r="27" spans="1:10">
      <c r="A27" s="118"/>
      <c r="B27" s="119"/>
      <c r="C27" s="119"/>
      <c r="D27" s="119"/>
      <c r="E27" s="119"/>
      <c r="F27" s="119"/>
      <c r="G27" s="119"/>
      <c r="H27" s="119"/>
      <c r="I27" s="119"/>
      <c r="J27" s="119"/>
    </row>
    <row r="28" spans="1:10">
      <c r="A28" s="483" t="s">
        <v>112</v>
      </c>
      <c r="B28" s="483"/>
      <c r="C28" s="120">
        <v>1110</v>
      </c>
      <c r="D28" s="119"/>
      <c r="E28" s="119"/>
      <c r="F28" s="119"/>
      <c r="G28" s="119"/>
      <c r="H28" s="119"/>
      <c r="I28" s="119"/>
      <c r="J28" s="119"/>
    </row>
    <row r="29" spans="1:10">
      <c r="A29" s="483" t="s">
        <v>113</v>
      </c>
      <c r="B29" s="483"/>
      <c r="C29" s="120">
        <v>1110</v>
      </c>
      <c r="D29" s="119"/>
      <c r="E29" s="119"/>
      <c r="F29" s="119"/>
      <c r="G29" s="119"/>
      <c r="H29" s="119"/>
      <c r="I29" s="119"/>
      <c r="J29" s="119"/>
    </row>
    <row r="30" spans="1:10">
      <c r="A30" s="119"/>
      <c r="B30" s="119"/>
      <c r="C30" s="119"/>
      <c r="D30" s="119"/>
      <c r="E30" s="119"/>
      <c r="F30" s="119"/>
      <c r="G30" s="119"/>
      <c r="H30" s="119"/>
      <c r="I30" s="119"/>
      <c r="J30" s="119"/>
    </row>
    <row r="31" spans="1:10">
      <c r="A31" s="119"/>
      <c r="B31" s="119"/>
      <c r="C31" s="119"/>
      <c r="D31" s="119"/>
      <c r="E31" s="119"/>
      <c r="F31" s="119"/>
      <c r="G31" s="119"/>
      <c r="H31" s="119"/>
      <c r="I31" s="119"/>
      <c r="J31" s="119"/>
    </row>
    <row r="32" spans="1:10">
      <c r="A32" s="486" t="s">
        <v>11</v>
      </c>
      <c r="B32" s="486"/>
      <c r="C32" s="486"/>
      <c r="D32" s="486"/>
      <c r="E32" s="486"/>
      <c r="F32" s="486"/>
      <c r="G32" s="486"/>
      <c r="H32" s="486"/>
      <c r="I32" s="486"/>
      <c r="J32" s="486"/>
    </row>
    <row r="33" spans="1:10">
      <c r="A33" s="119"/>
      <c r="B33" s="119"/>
      <c r="C33" s="119"/>
      <c r="D33" s="119"/>
      <c r="E33" s="119"/>
      <c r="F33" s="119"/>
      <c r="G33" s="119"/>
      <c r="H33" s="119"/>
      <c r="I33" s="119"/>
      <c r="J33" s="119"/>
    </row>
    <row r="34" spans="1:10">
      <c r="A34" s="488" t="s">
        <v>114</v>
      </c>
      <c r="B34" s="488"/>
      <c r="C34" s="488"/>
      <c r="D34" s="488"/>
      <c r="E34" s="488"/>
      <c r="F34" s="488"/>
      <c r="G34" s="488"/>
      <c r="H34" s="488"/>
      <c r="I34" s="488"/>
      <c r="J34" s="488"/>
    </row>
    <row r="35" spans="1:10">
      <c r="A35" s="121"/>
      <c r="B35" s="121"/>
      <c r="C35" s="121"/>
      <c r="D35" s="121"/>
      <c r="E35" s="121"/>
      <c r="F35" s="121"/>
      <c r="G35" s="121"/>
      <c r="H35" s="121"/>
      <c r="I35" s="121"/>
      <c r="J35" s="121"/>
    </row>
    <row r="36" spans="1:10">
      <c r="A36" s="487" t="s">
        <v>34</v>
      </c>
      <c r="B36" s="487"/>
      <c r="C36" s="123"/>
      <c r="D36" s="119"/>
      <c r="E36" s="119"/>
      <c r="F36" s="119"/>
      <c r="G36" s="119"/>
      <c r="H36" s="119"/>
      <c r="I36" s="119"/>
      <c r="J36" s="119"/>
    </row>
    <row r="37" spans="1:10">
      <c r="A37" s="487" t="s">
        <v>115</v>
      </c>
      <c r="B37" s="487"/>
      <c r="C37" s="123">
        <v>10</v>
      </c>
      <c r="D37" s="119"/>
      <c r="E37" s="119"/>
      <c r="F37" s="119"/>
      <c r="G37" s="119"/>
      <c r="H37" s="119"/>
      <c r="I37" s="119"/>
      <c r="J37" s="119"/>
    </row>
    <row r="38" spans="1:10">
      <c r="A38" s="117"/>
      <c r="B38" s="117"/>
      <c r="C38" s="119"/>
      <c r="D38" s="119"/>
      <c r="E38" s="119"/>
      <c r="F38" s="119"/>
      <c r="G38" s="119"/>
      <c r="H38" s="119"/>
      <c r="I38" s="119"/>
      <c r="J38" s="119"/>
    </row>
    <row r="39" spans="1:10">
      <c r="A39" s="488" t="s">
        <v>116</v>
      </c>
      <c r="B39" s="488"/>
      <c r="C39" s="119"/>
      <c r="D39" s="119"/>
      <c r="E39" s="119"/>
      <c r="F39" s="119"/>
      <c r="G39" s="119"/>
      <c r="H39" s="119"/>
      <c r="I39" s="119"/>
      <c r="J39" s="119"/>
    </row>
    <row r="40" spans="1:10">
      <c r="A40" s="119"/>
      <c r="B40" s="119"/>
      <c r="C40" s="119"/>
      <c r="D40" s="119"/>
      <c r="E40" s="119"/>
      <c r="F40" s="119"/>
      <c r="G40" s="119"/>
      <c r="H40" s="119"/>
      <c r="I40" s="119"/>
      <c r="J40" s="119"/>
    </row>
    <row r="41" spans="1:10" ht="56.25">
      <c r="A41" s="114" t="s">
        <v>15</v>
      </c>
      <c r="B41" s="114" t="s">
        <v>16</v>
      </c>
      <c r="C41" s="114" t="s">
        <v>17</v>
      </c>
      <c r="D41" s="114" t="s">
        <v>117</v>
      </c>
      <c r="E41" s="119"/>
      <c r="F41" s="119"/>
      <c r="G41" s="119"/>
      <c r="H41" s="119"/>
      <c r="I41" s="119"/>
      <c r="J41" s="119"/>
    </row>
    <row r="42" spans="1:10">
      <c r="A42" s="123">
        <v>499</v>
      </c>
      <c r="B42" s="123">
        <v>499</v>
      </c>
      <c r="C42" s="123">
        <v>499</v>
      </c>
      <c r="D42" s="123">
        <v>0</v>
      </c>
      <c r="E42" s="119"/>
      <c r="F42" s="119"/>
      <c r="G42" s="119"/>
      <c r="H42" s="119"/>
      <c r="I42" s="119"/>
      <c r="J42" s="119"/>
    </row>
    <row r="43" spans="1:10">
      <c r="A43" s="119"/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>
      <c r="A44" s="119"/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>
      <c r="A45" s="119"/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>
      <c r="A46" s="119"/>
      <c r="B46" s="119"/>
      <c r="C46" s="119"/>
      <c r="D46" s="119"/>
      <c r="E46" s="119"/>
      <c r="F46" s="119"/>
      <c r="G46" s="119"/>
      <c r="H46" s="119"/>
      <c r="I46" s="119"/>
      <c r="J46" s="119"/>
    </row>
    <row r="47" spans="1:10">
      <c r="A47" s="105"/>
      <c r="B47" s="105"/>
      <c r="C47" s="105"/>
      <c r="D47" s="105"/>
      <c r="E47" s="105"/>
      <c r="F47" s="105"/>
      <c r="G47" s="105"/>
      <c r="H47" s="105"/>
      <c r="I47" s="105"/>
      <c r="J47" s="105"/>
    </row>
    <row r="48" spans="1:10">
      <c r="A48" s="105"/>
      <c r="B48" s="105"/>
      <c r="C48" s="105"/>
      <c r="D48" s="105"/>
      <c r="E48" s="105"/>
      <c r="F48" s="105"/>
      <c r="G48" s="105"/>
      <c r="H48" s="105"/>
      <c r="I48" s="105"/>
      <c r="J48" s="105"/>
    </row>
    <row r="49" spans="1:10">
      <c r="A49" s="106"/>
      <c r="B49" s="106"/>
      <c r="C49" s="106"/>
      <c r="D49" s="106"/>
      <c r="E49" s="106"/>
      <c r="F49" s="106"/>
      <c r="G49" s="106"/>
      <c r="H49" s="106"/>
      <c r="I49" s="106"/>
      <c r="J49" s="106"/>
    </row>
    <row r="50" spans="1:10">
      <c r="A50" s="106"/>
      <c r="B50" s="106"/>
      <c r="C50" s="106"/>
      <c r="D50" s="106"/>
      <c r="E50" s="106"/>
      <c r="F50" s="106"/>
      <c r="G50" s="106"/>
      <c r="H50" s="106"/>
      <c r="I50" s="106"/>
      <c r="J50" s="106"/>
    </row>
    <row r="51" spans="1:10">
      <c r="A51" s="106"/>
      <c r="B51" s="106"/>
      <c r="C51" s="106"/>
      <c r="D51" s="106"/>
      <c r="E51" s="106"/>
      <c r="F51" s="106"/>
      <c r="G51" s="106"/>
      <c r="H51" s="106"/>
      <c r="I51" s="106"/>
      <c r="J51" s="106"/>
    </row>
    <row r="52" spans="1:10">
      <c r="A52" s="106"/>
      <c r="B52" s="106"/>
      <c r="C52" s="106"/>
      <c r="D52" s="106"/>
      <c r="E52" s="106"/>
      <c r="F52" s="106"/>
      <c r="G52" s="106"/>
      <c r="H52" s="106"/>
      <c r="I52" s="106"/>
      <c r="J52" s="106"/>
    </row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baseColWidth="10" defaultRowHeight="15"/>
  <cols>
    <col min="1" max="10" width="12.28515625" customWidth="1"/>
  </cols>
  <sheetData>
    <row r="1" spans="1:10" s="315" customFormat="1"/>
    <row r="2" spans="1:10">
      <c r="A2" s="126"/>
      <c r="B2" s="126"/>
      <c r="C2" s="126"/>
      <c r="D2" s="126"/>
      <c r="E2" s="126"/>
      <c r="F2" s="126"/>
      <c r="G2" s="126"/>
      <c r="H2" s="126"/>
      <c r="I2" s="126"/>
      <c r="J2" s="126"/>
    </row>
    <row r="3" spans="1:10">
      <c r="A3" s="490" t="s">
        <v>96</v>
      </c>
      <c r="B3" s="490"/>
      <c r="C3" s="490"/>
      <c r="D3" s="490"/>
      <c r="E3" s="490"/>
      <c r="F3" s="490"/>
      <c r="G3" s="490"/>
      <c r="H3" s="490"/>
      <c r="I3" s="490"/>
      <c r="J3" s="490"/>
    </row>
    <row r="4" spans="1:10">
      <c r="A4" s="127"/>
      <c r="B4" s="128"/>
      <c r="C4" s="128"/>
      <c r="D4" s="128"/>
      <c r="E4" s="128"/>
      <c r="F4" s="128"/>
      <c r="G4" s="128"/>
      <c r="H4" s="128"/>
      <c r="I4" s="128"/>
      <c r="J4" s="128"/>
    </row>
    <row r="5" spans="1:10">
      <c r="A5" s="490" t="s">
        <v>97</v>
      </c>
      <c r="B5" s="490"/>
      <c r="C5" s="490"/>
      <c r="D5" s="490"/>
      <c r="E5" s="490"/>
      <c r="F5" s="490"/>
      <c r="G5" s="490"/>
      <c r="H5" s="490"/>
      <c r="I5" s="490"/>
      <c r="J5" s="490"/>
    </row>
    <row r="6" spans="1:10">
      <c r="A6" s="491" t="s">
        <v>98</v>
      </c>
      <c r="B6" s="491"/>
      <c r="C6" s="491"/>
      <c r="D6" s="491"/>
      <c r="E6" s="491"/>
      <c r="F6" s="491"/>
      <c r="G6" s="491"/>
      <c r="H6" s="491"/>
      <c r="I6" s="491"/>
      <c r="J6" s="491"/>
    </row>
    <row r="7" spans="1:10">
      <c r="A7" s="126"/>
      <c r="B7" s="126"/>
      <c r="C7" s="126"/>
      <c r="D7" s="126"/>
      <c r="E7" s="126"/>
      <c r="F7" s="126"/>
      <c r="G7" s="126"/>
      <c r="H7" s="126"/>
      <c r="I7" s="126"/>
      <c r="J7" s="126"/>
    </row>
    <row r="8" spans="1:10" ht="21">
      <c r="A8" s="399" t="s">
        <v>99</v>
      </c>
      <c r="B8" s="492" t="s">
        <v>123</v>
      </c>
      <c r="C8" s="493"/>
      <c r="D8" s="493"/>
      <c r="E8" s="493"/>
      <c r="F8" s="493"/>
      <c r="G8" s="493"/>
      <c r="H8" s="493"/>
      <c r="I8" s="494"/>
      <c r="J8" s="400"/>
    </row>
    <row r="9" spans="1:10">
      <c r="A9" s="129"/>
      <c r="B9" s="130"/>
      <c r="C9" s="130"/>
      <c r="D9" s="130"/>
      <c r="E9" s="130"/>
      <c r="F9" s="130"/>
      <c r="G9" s="130"/>
      <c r="H9" s="130"/>
      <c r="I9" s="130"/>
      <c r="J9" s="126"/>
    </row>
    <row r="10" spans="1:10">
      <c r="A10" s="495" t="s">
        <v>0</v>
      </c>
      <c r="B10" s="495"/>
      <c r="C10" s="495"/>
      <c r="D10" s="495"/>
      <c r="E10" s="495"/>
      <c r="F10" s="495"/>
      <c r="G10" s="495"/>
      <c r="H10" s="495"/>
      <c r="I10" s="495"/>
      <c r="J10" s="495"/>
    </row>
    <row r="11" spans="1:10">
      <c r="A11" s="489"/>
      <c r="B11" s="489"/>
      <c r="C11" s="489"/>
      <c r="D11" s="489"/>
      <c r="E11" s="489"/>
      <c r="F11" s="489"/>
      <c r="G11" s="489"/>
      <c r="H11" s="489"/>
      <c r="I11" s="489"/>
      <c r="J11" s="126"/>
    </row>
    <row r="12" spans="1:10">
      <c r="A12" s="497" t="s">
        <v>1</v>
      </c>
      <c r="B12" s="497"/>
      <c r="C12" s="497" t="s">
        <v>124</v>
      </c>
      <c r="D12" s="497" t="s">
        <v>2</v>
      </c>
      <c r="E12" s="497" t="s">
        <v>3</v>
      </c>
      <c r="F12" s="497"/>
      <c r="G12" s="497"/>
      <c r="H12" s="497"/>
      <c r="I12" s="497" t="s">
        <v>4</v>
      </c>
      <c r="J12" s="126"/>
    </row>
    <row r="13" spans="1:10">
      <c r="A13" s="497"/>
      <c r="B13" s="497"/>
      <c r="C13" s="497"/>
      <c r="D13" s="497"/>
      <c r="E13" s="497" t="s">
        <v>5</v>
      </c>
      <c r="F13" s="497"/>
      <c r="G13" s="497" t="s">
        <v>6</v>
      </c>
      <c r="H13" s="497"/>
      <c r="I13" s="497"/>
      <c r="J13" s="126"/>
    </row>
    <row r="14" spans="1:10">
      <c r="A14" s="497"/>
      <c r="B14" s="497"/>
      <c r="C14" s="497"/>
      <c r="D14" s="497"/>
      <c r="E14" s="497" t="s">
        <v>125</v>
      </c>
      <c r="F14" s="497" t="s">
        <v>126</v>
      </c>
      <c r="G14" s="497" t="s">
        <v>125</v>
      </c>
      <c r="H14" s="497" t="s">
        <v>126</v>
      </c>
      <c r="I14" s="497"/>
      <c r="J14" s="131"/>
    </row>
    <row r="15" spans="1:10" ht="31.5">
      <c r="A15" s="132" t="s">
        <v>7</v>
      </c>
      <c r="B15" s="132" t="s">
        <v>104</v>
      </c>
      <c r="C15" s="497"/>
      <c r="D15" s="497"/>
      <c r="E15" s="497"/>
      <c r="F15" s="497"/>
      <c r="G15" s="497"/>
      <c r="H15" s="497"/>
      <c r="I15" s="497"/>
      <c r="J15" s="131"/>
    </row>
    <row r="16" spans="1:10" ht="21">
      <c r="A16" s="133">
        <v>19528</v>
      </c>
      <c r="B16" s="134">
        <v>1102</v>
      </c>
      <c r="C16" s="134">
        <v>913</v>
      </c>
      <c r="D16" s="134">
        <v>1315</v>
      </c>
      <c r="E16" s="134" t="s">
        <v>120</v>
      </c>
      <c r="F16" s="134" t="s">
        <v>120</v>
      </c>
      <c r="G16" s="133">
        <v>19224</v>
      </c>
      <c r="H16" s="134">
        <v>757</v>
      </c>
      <c r="I16" s="134">
        <v>757</v>
      </c>
      <c r="J16" s="131"/>
    </row>
    <row r="17" spans="1:10">
      <c r="A17" s="135"/>
      <c r="B17" s="135"/>
      <c r="C17" s="135"/>
      <c r="D17" s="135"/>
      <c r="E17" s="135"/>
      <c r="F17" s="135"/>
      <c r="G17" s="135"/>
      <c r="H17" s="135"/>
      <c r="I17" s="135"/>
      <c r="J17" s="131"/>
    </row>
    <row r="18" spans="1:10" ht="21" customHeight="1">
      <c r="A18" s="498" t="s">
        <v>127</v>
      </c>
      <c r="B18" s="498"/>
      <c r="C18" s="498"/>
      <c r="D18" s="498"/>
      <c r="E18" s="498"/>
      <c r="F18" s="498"/>
      <c r="G18" s="498"/>
      <c r="H18" s="498"/>
      <c r="I18" s="498"/>
      <c r="J18" s="498"/>
    </row>
    <row r="19" spans="1:10" ht="49.5" customHeight="1">
      <c r="A19" s="498" t="s">
        <v>128</v>
      </c>
      <c r="B19" s="498"/>
      <c r="C19" s="498"/>
      <c r="D19" s="498"/>
      <c r="E19" s="498"/>
      <c r="F19" s="498"/>
      <c r="G19" s="498"/>
      <c r="H19" s="498"/>
      <c r="I19" s="498"/>
      <c r="J19" s="498"/>
    </row>
    <row r="20" spans="1:10">
      <c r="A20" s="136"/>
      <c r="B20" s="131"/>
      <c r="C20" s="131"/>
      <c r="D20" s="131"/>
      <c r="E20" s="131"/>
      <c r="F20" s="131"/>
      <c r="G20" s="131"/>
      <c r="H20" s="131"/>
      <c r="I20" s="131"/>
      <c r="J20" s="131"/>
    </row>
    <row r="21" spans="1:10">
      <c r="A21" s="499" t="s">
        <v>108</v>
      </c>
      <c r="B21" s="499"/>
      <c r="C21" s="499"/>
      <c r="D21" s="499"/>
      <c r="E21" s="499"/>
      <c r="F21" s="499"/>
      <c r="G21" s="499"/>
      <c r="H21" s="499"/>
      <c r="I21" s="499"/>
      <c r="J21" s="499"/>
    </row>
    <row r="22" spans="1:10">
      <c r="A22" s="131"/>
      <c r="B22" s="131"/>
      <c r="C22" s="131"/>
      <c r="D22" s="131"/>
      <c r="E22" s="131"/>
      <c r="F22" s="131"/>
      <c r="G22" s="131"/>
      <c r="H22" s="131"/>
      <c r="I22" s="131"/>
      <c r="J22" s="131"/>
    </row>
    <row r="23" spans="1:10">
      <c r="A23" s="496" t="s">
        <v>109</v>
      </c>
      <c r="B23" s="496"/>
      <c r="C23" s="132" t="s">
        <v>129</v>
      </c>
      <c r="D23" s="131"/>
      <c r="E23" s="131"/>
      <c r="F23" s="131"/>
      <c r="G23" s="131"/>
      <c r="H23" s="131"/>
      <c r="I23" s="131"/>
      <c r="J23" s="131"/>
    </row>
    <row r="24" spans="1:10">
      <c r="A24" s="496" t="s">
        <v>110</v>
      </c>
      <c r="B24" s="496"/>
      <c r="C24" s="132" t="s">
        <v>47</v>
      </c>
      <c r="D24" s="131"/>
      <c r="E24" s="131"/>
      <c r="F24" s="131"/>
      <c r="G24" s="131"/>
      <c r="H24" s="131"/>
      <c r="I24" s="131"/>
      <c r="J24" s="131"/>
    </row>
    <row r="25" spans="1:10">
      <c r="A25" s="136"/>
      <c r="B25" s="131"/>
      <c r="C25" s="131"/>
      <c r="D25" s="131"/>
      <c r="E25" s="131"/>
      <c r="F25" s="131"/>
      <c r="G25" s="131"/>
      <c r="H25" s="131"/>
      <c r="I25" s="131"/>
      <c r="J25" s="131"/>
    </row>
    <row r="26" spans="1:10">
      <c r="A26" s="499" t="s">
        <v>111</v>
      </c>
      <c r="B26" s="499"/>
      <c r="C26" s="499"/>
      <c r="D26" s="499"/>
      <c r="E26" s="499"/>
      <c r="F26" s="499"/>
      <c r="G26" s="499"/>
      <c r="H26" s="499"/>
      <c r="I26" s="499"/>
      <c r="J26" s="499"/>
    </row>
    <row r="27" spans="1:10">
      <c r="A27" s="136"/>
      <c r="B27" s="131"/>
      <c r="C27" s="131"/>
      <c r="D27" s="131"/>
      <c r="E27" s="131"/>
      <c r="F27" s="131"/>
      <c r="G27" s="131"/>
      <c r="H27" s="131"/>
      <c r="I27" s="131"/>
      <c r="J27" s="131"/>
    </row>
    <row r="28" spans="1:10">
      <c r="A28" s="496" t="s">
        <v>112</v>
      </c>
      <c r="B28" s="496"/>
      <c r="C28" s="137">
        <v>2201</v>
      </c>
      <c r="D28" s="131"/>
      <c r="E28" s="131"/>
      <c r="F28" s="131"/>
      <c r="G28" s="131"/>
      <c r="H28" s="131"/>
      <c r="I28" s="131"/>
      <c r="J28" s="131"/>
    </row>
    <row r="29" spans="1:10" ht="20.25" customHeight="1">
      <c r="A29" s="496" t="s">
        <v>113</v>
      </c>
      <c r="B29" s="496"/>
      <c r="C29" s="137">
        <v>2166</v>
      </c>
      <c r="D29" s="131"/>
      <c r="E29" s="131"/>
      <c r="F29" s="131"/>
      <c r="G29" s="131"/>
      <c r="H29" s="131"/>
      <c r="I29" s="131"/>
      <c r="J29" s="131"/>
    </row>
    <row r="30" spans="1:10">
      <c r="A30" s="131"/>
      <c r="B30" s="131"/>
      <c r="C30" s="131"/>
      <c r="D30" s="131"/>
      <c r="E30" s="131"/>
      <c r="F30" s="131"/>
      <c r="G30" s="131"/>
      <c r="H30" s="131"/>
      <c r="I30" s="131"/>
      <c r="J30" s="131"/>
    </row>
    <row r="31" spans="1:10">
      <c r="A31" s="131"/>
      <c r="B31" s="131"/>
      <c r="C31" s="131"/>
      <c r="D31" s="131"/>
      <c r="E31" s="131"/>
      <c r="F31" s="131"/>
      <c r="G31" s="131"/>
      <c r="H31" s="131"/>
      <c r="I31" s="131"/>
      <c r="J31" s="131"/>
    </row>
    <row r="32" spans="1:10">
      <c r="A32" s="499" t="s">
        <v>11</v>
      </c>
      <c r="B32" s="499"/>
      <c r="C32" s="499"/>
      <c r="D32" s="499"/>
      <c r="E32" s="499"/>
      <c r="F32" s="499"/>
      <c r="G32" s="499"/>
      <c r="H32" s="499"/>
      <c r="I32" s="499"/>
      <c r="J32" s="499"/>
    </row>
    <row r="33" spans="1:10">
      <c r="A33" s="131"/>
      <c r="B33" s="131"/>
      <c r="C33" s="131"/>
      <c r="D33" s="131"/>
      <c r="E33" s="131"/>
      <c r="F33" s="131"/>
      <c r="G33" s="131"/>
      <c r="H33" s="131"/>
      <c r="I33" s="131"/>
      <c r="J33" s="131"/>
    </row>
    <row r="34" spans="1:10">
      <c r="A34" s="501" t="s">
        <v>114</v>
      </c>
      <c r="B34" s="501"/>
      <c r="C34" s="501"/>
      <c r="D34" s="501"/>
      <c r="E34" s="501"/>
      <c r="F34" s="501"/>
      <c r="G34" s="501"/>
      <c r="H34" s="501"/>
      <c r="I34" s="501"/>
      <c r="J34" s="501"/>
    </row>
    <row r="35" spans="1:10">
      <c r="A35" s="138"/>
      <c r="B35" s="138"/>
      <c r="C35" s="138"/>
      <c r="D35" s="138"/>
      <c r="E35" s="138"/>
      <c r="F35" s="138"/>
      <c r="G35" s="138"/>
      <c r="H35" s="138"/>
      <c r="I35" s="138"/>
      <c r="J35" s="138"/>
    </row>
    <row r="36" spans="1:10" ht="21" customHeight="1">
      <c r="A36" s="500" t="s">
        <v>34</v>
      </c>
      <c r="B36" s="500"/>
      <c r="C36" s="139" t="s">
        <v>129</v>
      </c>
      <c r="D36" s="131"/>
      <c r="E36" s="131"/>
      <c r="F36" s="131"/>
      <c r="G36" s="131"/>
      <c r="H36" s="131"/>
      <c r="I36" s="131"/>
      <c r="J36" s="131"/>
    </row>
    <row r="37" spans="1:10" ht="18.75" customHeight="1">
      <c r="A37" s="500" t="s">
        <v>115</v>
      </c>
      <c r="B37" s="500"/>
      <c r="C37" s="139" t="s">
        <v>47</v>
      </c>
      <c r="D37" s="131"/>
      <c r="E37" s="131"/>
      <c r="F37" s="131"/>
      <c r="G37" s="131"/>
      <c r="H37" s="131"/>
      <c r="I37" s="131"/>
      <c r="J37" s="131"/>
    </row>
    <row r="38" spans="1:10">
      <c r="A38" s="135"/>
      <c r="B38" s="135"/>
      <c r="C38" s="131"/>
      <c r="D38" s="131"/>
      <c r="E38" s="131"/>
      <c r="F38" s="131"/>
      <c r="G38" s="131"/>
      <c r="H38" s="131"/>
      <c r="I38" s="131"/>
      <c r="J38" s="131"/>
    </row>
    <row r="39" spans="1:10">
      <c r="A39" s="501" t="s">
        <v>116</v>
      </c>
      <c r="B39" s="501"/>
      <c r="C39" s="131"/>
      <c r="D39" s="131"/>
      <c r="E39" s="131"/>
      <c r="F39" s="131"/>
      <c r="G39" s="131"/>
      <c r="H39" s="131"/>
      <c r="I39" s="131"/>
      <c r="J39" s="131"/>
    </row>
    <row r="40" spans="1:10">
      <c r="A40" s="131"/>
      <c r="B40" s="131"/>
      <c r="C40" s="131"/>
      <c r="D40" s="131"/>
      <c r="E40" s="131"/>
      <c r="F40" s="131"/>
      <c r="G40" s="131"/>
      <c r="H40" s="131"/>
      <c r="I40" s="131"/>
      <c r="J40" s="131"/>
    </row>
    <row r="41" spans="1:10" ht="52.5">
      <c r="A41" s="132" t="s">
        <v>15</v>
      </c>
      <c r="B41" s="132" t="s">
        <v>16</v>
      </c>
      <c r="C41" s="132" t="s">
        <v>17</v>
      </c>
      <c r="D41" s="132" t="s">
        <v>117</v>
      </c>
      <c r="E41" s="131"/>
      <c r="F41" s="131"/>
      <c r="G41" s="131"/>
      <c r="H41" s="131"/>
      <c r="I41" s="131"/>
      <c r="J41" s="131"/>
    </row>
    <row r="42" spans="1:10">
      <c r="A42" s="139">
        <v>242</v>
      </c>
      <c r="B42" s="139">
        <v>242</v>
      </c>
      <c r="C42" s="139">
        <v>242</v>
      </c>
      <c r="D42" s="139">
        <v>0</v>
      </c>
      <c r="E42" s="131"/>
      <c r="F42" s="131"/>
      <c r="G42" s="131"/>
      <c r="H42" s="131"/>
      <c r="I42" s="131"/>
      <c r="J42" s="131"/>
    </row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/>
  </sheetViews>
  <sheetFormatPr baseColWidth="10" defaultRowHeight="15"/>
  <cols>
    <col min="1" max="10" width="12.28515625" customWidth="1"/>
  </cols>
  <sheetData>
    <row r="1" spans="1:10" s="315" customFormat="1"/>
    <row r="2" spans="1:10">
      <c r="A2" s="125"/>
      <c r="B2" s="125"/>
      <c r="C2" s="125"/>
      <c r="D2" s="125"/>
      <c r="E2" s="125"/>
      <c r="F2" s="125"/>
      <c r="G2" s="125"/>
      <c r="H2" s="125"/>
      <c r="I2" s="125"/>
      <c r="J2" s="126"/>
    </row>
    <row r="3" spans="1:10">
      <c r="A3" s="502" t="s">
        <v>96</v>
      </c>
      <c r="B3" s="502"/>
      <c r="C3" s="502"/>
      <c r="D3" s="502"/>
      <c r="E3" s="502"/>
      <c r="F3" s="502"/>
      <c r="G3" s="502"/>
      <c r="H3" s="502"/>
      <c r="I3" s="502"/>
      <c r="J3" s="502"/>
    </row>
    <row r="4" spans="1:10">
      <c r="A4" s="140"/>
      <c r="B4" s="141"/>
      <c r="C4" s="141"/>
      <c r="D4" s="141"/>
      <c r="E4" s="141"/>
      <c r="F4" s="141"/>
      <c r="G4" s="141"/>
      <c r="H4" s="141"/>
      <c r="I4" s="141"/>
      <c r="J4" s="128"/>
    </row>
    <row r="5" spans="1:10">
      <c r="A5" s="502" t="s">
        <v>118</v>
      </c>
      <c r="B5" s="502"/>
      <c r="C5" s="502"/>
      <c r="D5" s="502"/>
      <c r="E5" s="502"/>
      <c r="F5" s="502"/>
      <c r="G5" s="502"/>
      <c r="H5" s="502"/>
      <c r="I5" s="502"/>
      <c r="J5" s="502"/>
    </row>
    <row r="6" spans="1:10">
      <c r="A6" s="503" t="s">
        <v>98</v>
      </c>
      <c r="B6" s="503"/>
      <c r="C6" s="503"/>
      <c r="D6" s="503"/>
      <c r="E6" s="503"/>
      <c r="F6" s="503"/>
      <c r="G6" s="503"/>
      <c r="H6" s="503"/>
      <c r="I6" s="503"/>
      <c r="J6" s="503"/>
    </row>
    <row r="7" spans="1:10">
      <c r="A7" s="142"/>
      <c r="B7" s="142"/>
      <c r="C7" s="142"/>
      <c r="D7" s="142"/>
      <c r="E7" s="142"/>
      <c r="F7" s="142"/>
      <c r="G7" s="142"/>
      <c r="H7" s="142"/>
      <c r="I7" s="142"/>
      <c r="J7" s="126"/>
    </row>
    <row r="8" spans="1:10" ht="21">
      <c r="A8" s="392" t="s">
        <v>99</v>
      </c>
      <c r="B8" s="504" t="s">
        <v>130</v>
      </c>
      <c r="C8" s="505"/>
      <c r="D8" s="505"/>
      <c r="E8" s="505"/>
      <c r="F8" s="505"/>
      <c r="G8" s="505"/>
      <c r="H8" s="505"/>
      <c r="I8" s="506"/>
      <c r="J8" s="400"/>
    </row>
    <row r="9" spans="1:10">
      <c r="A9" s="143"/>
      <c r="B9" s="144"/>
      <c r="C9" s="144"/>
      <c r="D9" s="144"/>
      <c r="E9" s="144"/>
      <c r="F9" s="144"/>
      <c r="G9" s="144"/>
      <c r="H9" s="144"/>
      <c r="I9" s="144"/>
      <c r="J9" s="126"/>
    </row>
    <row r="10" spans="1:10">
      <c r="A10" s="507" t="s">
        <v>0</v>
      </c>
      <c r="B10" s="507"/>
      <c r="C10" s="507"/>
      <c r="D10" s="507"/>
      <c r="E10" s="507"/>
      <c r="F10" s="507"/>
      <c r="G10" s="507"/>
      <c r="H10" s="507"/>
      <c r="I10" s="507"/>
      <c r="J10" s="507"/>
    </row>
    <row r="11" spans="1:10">
      <c r="A11" s="464"/>
      <c r="B11" s="464"/>
      <c r="C11" s="464"/>
      <c r="D11" s="464"/>
      <c r="E11" s="464"/>
      <c r="F11" s="464"/>
      <c r="G11" s="464"/>
      <c r="H11" s="464"/>
      <c r="I11" s="464"/>
      <c r="J11" s="126"/>
    </row>
    <row r="12" spans="1:10">
      <c r="A12" s="509" t="s">
        <v>1</v>
      </c>
      <c r="B12" s="509"/>
      <c r="C12" s="509" t="s">
        <v>124</v>
      </c>
      <c r="D12" s="509" t="s">
        <v>2</v>
      </c>
      <c r="E12" s="509" t="s">
        <v>3</v>
      </c>
      <c r="F12" s="509"/>
      <c r="G12" s="509"/>
      <c r="H12" s="509"/>
      <c r="I12" s="509" t="s">
        <v>4</v>
      </c>
      <c r="J12" s="126"/>
    </row>
    <row r="13" spans="1:10">
      <c r="A13" s="509"/>
      <c r="B13" s="509"/>
      <c r="C13" s="509"/>
      <c r="D13" s="509"/>
      <c r="E13" s="509" t="s">
        <v>5</v>
      </c>
      <c r="F13" s="509"/>
      <c r="G13" s="509" t="s">
        <v>6</v>
      </c>
      <c r="H13" s="509"/>
      <c r="I13" s="509"/>
      <c r="J13" s="126"/>
    </row>
    <row r="14" spans="1:10">
      <c r="A14" s="509"/>
      <c r="B14" s="509"/>
      <c r="C14" s="509"/>
      <c r="D14" s="509"/>
      <c r="E14" s="509" t="s">
        <v>125</v>
      </c>
      <c r="F14" s="509" t="s">
        <v>126</v>
      </c>
      <c r="G14" s="509" t="s">
        <v>125</v>
      </c>
      <c r="H14" s="509" t="s">
        <v>126</v>
      </c>
      <c r="I14" s="509"/>
      <c r="J14" s="131"/>
    </row>
    <row r="15" spans="1:10" ht="31.5">
      <c r="A15" s="145" t="s">
        <v>7</v>
      </c>
      <c r="B15" s="145" t="s">
        <v>104</v>
      </c>
      <c r="C15" s="509"/>
      <c r="D15" s="509"/>
      <c r="E15" s="509"/>
      <c r="F15" s="509"/>
      <c r="G15" s="509"/>
      <c r="H15" s="509"/>
      <c r="I15" s="509"/>
      <c r="J15" s="131"/>
    </row>
    <row r="16" spans="1:10">
      <c r="A16" s="146">
        <v>12604</v>
      </c>
      <c r="B16" s="146">
        <v>12604</v>
      </c>
      <c r="C16" s="147">
        <v>860</v>
      </c>
      <c r="D16" s="147">
        <v>959</v>
      </c>
      <c r="E16" s="147">
        <v>0</v>
      </c>
      <c r="F16" s="147">
        <v>0</v>
      </c>
      <c r="G16" s="146">
        <v>12604</v>
      </c>
      <c r="H16" s="147">
        <v>0</v>
      </c>
      <c r="I16" s="147"/>
      <c r="J16" s="131"/>
    </row>
    <row r="17" spans="1:10">
      <c r="A17" s="148"/>
      <c r="B17" s="148"/>
      <c r="C17" s="148"/>
      <c r="D17" s="148"/>
      <c r="E17" s="148"/>
      <c r="F17" s="148"/>
      <c r="G17" s="148"/>
      <c r="H17" s="148"/>
      <c r="I17" s="148"/>
      <c r="J17" s="131"/>
    </row>
    <row r="18" spans="1:10" ht="33" customHeight="1">
      <c r="A18" s="473" t="s">
        <v>127</v>
      </c>
      <c r="B18" s="473"/>
      <c r="C18" s="473"/>
      <c r="D18" s="473"/>
      <c r="E18" s="473"/>
      <c r="F18" s="473"/>
      <c r="G18" s="473"/>
      <c r="H18" s="473"/>
      <c r="I18" s="473"/>
      <c r="J18" s="473"/>
    </row>
    <row r="19" spans="1:10" ht="47.25" customHeight="1">
      <c r="A19" s="473" t="s">
        <v>128</v>
      </c>
      <c r="B19" s="473"/>
      <c r="C19" s="473"/>
      <c r="D19" s="473"/>
      <c r="E19" s="473"/>
      <c r="F19" s="473"/>
      <c r="G19" s="473"/>
      <c r="H19" s="473"/>
      <c r="I19" s="473"/>
      <c r="J19" s="473"/>
    </row>
    <row r="20" spans="1:10">
      <c r="A20" s="149"/>
      <c r="B20" s="98"/>
      <c r="C20" s="98"/>
      <c r="D20" s="98"/>
      <c r="E20" s="98"/>
      <c r="F20" s="98"/>
      <c r="G20" s="98"/>
      <c r="H20" s="98"/>
      <c r="I20" s="98"/>
      <c r="J20" s="131"/>
    </row>
    <row r="21" spans="1:10">
      <c r="A21" s="510" t="s">
        <v>108</v>
      </c>
      <c r="B21" s="510"/>
      <c r="C21" s="510"/>
      <c r="D21" s="510"/>
      <c r="E21" s="510"/>
      <c r="F21" s="510"/>
      <c r="G21" s="510"/>
      <c r="H21" s="510"/>
      <c r="I21" s="510"/>
      <c r="J21" s="510"/>
    </row>
    <row r="22" spans="1:10">
      <c r="A22" s="98"/>
      <c r="B22" s="98"/>
      <c r="C22" s="98"/>
      <c r="D22" s="98"/>
      <c r="E22" s="98"/>
      <c r="F22" s="98"/>
      <c r="G22" s="98"/>
      <c r="H22" s="98"/>
      <c r="I22" s="98"/>
      <c r="J22" s="131"/>
    </row>
    <row r="23" spans="1:10">
      <c r="A23" s="508" t="s">
        <v>109</v>
      </c>
      <c r="B23" s="508"/>
      <c r="C23" s="145">
        <v>0</v>
      </c>
      <c r="D23" s="98"/>
      <c r="E23" s="98"/>
      <c r="F23" s="98"/>
      <c r="G23" s="98"/>
      <c r="H23" s="98"/>
      <c r="I23" s="98"/>
      <c r="J23" s="131"/>
    </row>
    <row r="24" spans="1:10">
      <c r="A24" s="508" t="s">
        <v>110</v>
      </c>
      <c r="B24" s="508"/>
      <c r="C24" s="145">
        <v>15</v>
      </c>
      <c r="D24" s="98"/>
      <c r="E24" s="98"/>
      <c r="F24" s="98"/>
      <c r="G24" s="98"/>
      <c r="H24" s="98"/>
      <c r="I24" s="98"/>
      <c r="J24" s="131"/>
    </row>
    <row r="25" spans="1:10">
      <c r="A25" s="149"/>
      <c r="B25" s="98"/>
      <c r="C25" s="98"/>
      <c r="D25" s="98"/>
      <c r="E25" s="98"/>
      <c r="F25" s="98"/>
      <c r="G25" s="98"/>
      <c r="H25" s="98"/>
      <c r="I25" s="98"/>
      <c r="J25" s="131"/>
    </row>
    <row r="26" spans="1:10">
      <c r="A26" s="510" t="s">
        <v>111</v>
      </c>
      <c r="B26" s="510"/>
      <c r="C26" s="510"/>
      <c r="D26" s="510"/>
      <c r="E26" s="510"/>
      <c r="F26" s="510"/>
      <c r="G26" s="510"/>
      <c r="H26" s="510"/>
      <c r="I26" s="510"/>
      <c r="J26" s="510"/>
    </row>
    <row r="27" spans="1:10">
      <c r="A27" s="149"/>
      <c r="B27" s="98"/>
      <c r="C27" s="98"/>
      <c r="D27" s="98"/>
      <c r="E27" s="98"/>
      <c r="F27" s="98"/>
      <c r="G27" s="98"/>
      <c r="H27" s="98"/>
      <c r="I27" s="98"/>
      <c r="J27" s="131"/>
    </row>
    <row r="28" spans="1:10">
      <c r="A28" s="508" t="s">
        <v>112</v>
      </c>
      <c r="B28" s="508"/>
      <c r="C28" s="150">
        <v>129</v>
      </c>
      <c r="D28" s="98"/>
      <c r="E28" s="98"/>
      <c r="F28" s="98"/>
      <c r="G28" s="98"/>
      <c r="H28" s="98"/>
      <c r="I28" s="98"/>
      <c r="J28" s="131"/>
    </row>
    <row r="29" spans="1:10" ht="21.75" customHeight="1">
      <c r="A29" s="508" t="s">
        <v>113</v>
      </c>
      <c r="B29" s="508"/>
      <c r="C29" s="150">
        <v>127</v>
      </c>
      <c r="D29" s="98"/>
      <c r="E29" s="98"/>
      <c r="F29" s="98"/>
      <c r="G29" s="98"/>
      <c r="H29" s="98"/>
      <c r="I29" s="98"/>
      <c r="J29" s="131"/>
    </row>
    <row r="30" spans="1:10">
      <c r="A30" s="98"/>
      <c r="B30" s="98"/>
      <c r="C30" s="98"/>
      <c r="D30" s="98"/>
      <c r="E30" s="98"/>
      <c r="F30" s="98"/>
      <c r="G30" s="98"/>
      <c r="H30" s="98"/>
      <c r="I30" s="98"/>
      <c r="J30" s="131"/>
    </row>
    <row r="31" spans="1:10">
      <c r="A31" s="98"/>
      <c r="B31" s="98"/>
      <c r="C31" s="98"/>
      <c r="D31" s="98"/>
      <c r="E31" s="98"/>
      <c r="F31" s="98"/>
      <c r="G31" s="98"/>
      <c r="H31" s="98"/>
      <c r="I31" s="98"/>
      <c r="J31" s="131"/>
    </row>
    <row r="32" spans="1:10" ht="20.100000000000001" customHeight="1">
      <c r="A32" s="510" t="s">
        <v>11</v>
      </c>
      <c r="B32" s="510"/>
      <c r="C32" s="510"/>
      <c r="D32" s="510"/>
      <c r="E32" s="510"/>
      <c r="F32" s="510"/>
      <c r="G32" s="510"/>
      <c r="H32" s="510"/>
      <c r="I32" s="510"/>
      <c r="J32" s="510"/>
    </row>
    <row r="33" spans="1:10">
      <c r="A33" s="98"/>
      <c r="B33" s="98"/>
      <c r="C33" s="98"/>
      <c r="D33" s="98"/>
      <c r="E33" s="98"/>
      <c r="F33" s="98"/>
      <c r="G33" s="98"/>
      <c r="H33" s="98"/>
      <c r="I33" s="98"/>
      <c r="J33" s="131"/>
    </row>
    <row r="34" spans="1:10">
      <c r="A34" s="512" t="s">
        <v>114</v>
      </c>
      <c r="B34" s="512"/>
      <c r="C34" s="512"/>
      <c r="D34" s="512"/>
      <c r="E34" s="512"/>
      <c r="F34" s="512"/>
      <c r="G34" s="512"/>
      <c r="H34" s="512"/>
      <c r="I34" s="512"/>
      <c r="J34" s="512"/>
    </row>
    <row r="35" spans="1:10">
      <c r="A35" s="151"/>
      <c r="B35" s="151"/>
      <c r="C35" s="151"/>
      <c r="D35" s="151"/>
      <c r="E35" s="151"/>
      <c r="F35" s="151"/>
      <c r="G35" s="151"/>
      <c r="H35" s="151"/>
      <c r="I35" s="151"/>
      <c r="J35" s="138"/>
    </row>
    <row r="36" spans="1:10" ht="19.5" customHeight="1">
      <c r="A36" s="511" t="s">
        <v>34</v>
      </c>
      <c r="B36" s="511"/>
      <c r="C36" s="152">
        <v>0</v>
      </c>
      <c r="D36" s="98"/>
      <c r="E36" s="98"/>
      <c r="F36" s="98"/>
      <c r="G36" s="98"/>
      <c r="H36" s="98"/>
      <c r="I36" s="98"/>
      <c r="J36" s="131"/>
    </row>
    <row r="37" spans="1:10" ht="19.5" customHeight="1">
      <c r="A37" s="511" t="s">
        <v>115</v>
      </c>
      <c r="B37" s="511"/>
      <c r="C37" s="152">
        <v>45</v>
      </c>
      <c r="D37" s="98"/>
      <c r="E37" s="98"/>
      <c r="F37" s="98"/>
      <c r="G37" s="98"/>
      <c r="H37" s="98"/>
      <c r="I37" s="98"/>
      <c r="J37" s="131"/>
    </row>
    <row r="38" spans="1:10">
      <c r="A38" s="148"/>
      <c r="B38" s="148"/>
      <c r="C38" s="98"/>
      <c r="D38" s="98"/>
      <c r="E38" s="98"/>
      <c r="F38" s="98"/>
      <c r="G38" s="98"/>
      <c r="H38" s="98"/>
      <c r="I38" s="98"/>
      <c r="J38" s="131"/>
    </row>
    <row r="39" spans="1:10">
      <c r="A39" s="512" t="s">
        <v>116</v>
      </c>
      <c r="B39" s="512"/>
      <c r="C39" s="98"/>
      <c r="D39" s="98"/>
      <c r="E39" s="98"/>
      <c r="F39" s="98"/>
      <c r="G39" s="98"/>
      <c r="H39" s="98"/>
      <c r="I39" s="98"/>
      <c r="J39" s="131"/>
    </row>
    <row r="40" spans="1:10">
      <c r="A40" s="98"/>
      <c r="B40" s="98"/>
      <c r="C40" s="98"/>
      <c r="D40" s="98"/>
      <c r="E40" s="98"/>
      <c r="F40" s="98"/>
      <c r="G40" s="98"/>
      <c r="H40" s="98"/>
      <c r="I40" s="98"/>
      <c r="J40" s="131"/>
    </row>
    <row r="41" spans="1:10" ht="52.5">
      <c r="A41" s="145" t="s">
        <v>15</v>
      </c>
      <c r="B41" s="145" t="s">
        <v>16</v>
      </c>
      <c r="C41" s="145" t="s">
        <v>17</v>
      </c>
      <c r="D41" s="145" t="s">
        <v>117</v>
      </c>
      <c r="E41" s="98"/>
      <c r="F41" s="98"/>
      <c r="G41" s="98"/>
      <c r="H41" s="98"/>
      <c r="I41" s="98"/>
      <c r="J41" s="131"/>
    </row>
    <row r="42" spans="1:10">
      <c r="A42" s="152">
        <v>228</v>
      </c>
      <c r="B42" s="152">
        <v>228</v>
      </c>
      <c r="C42" s="152">
        <v>228</v>
      </c>
      <c r="D42" s="152">
        <v>0</v>
      </c>
      <c r="E42" s="98"/>
      <c r="F42" s="98"/>
      <c r="G42" s="98"/>
      <c r="H42" s="98"/>
      <c r="I42" s="98"/>
      <c r="J42" s="131"/>
    </row>
    <row r="43" spans="1:10">
      <c r="A43" s="98"/>
      <c r="B43" s="98"/>
      <c r="C43" s="98"/>
      <c r="D43" s="98"/>
      <c r="E43" s="98"/>
      <c r="F43" s="98"/>
      <c r="G43" s="98"/>
      <c r="H43" s="98"/>
      <c r="I43" s="98"/>
    </row>
    <row r="44" spans="1:10">
      <c r="A44" s="98"/>
      <c r="B44" s="98"/>
      <c r="C44" s="98"/>
      <c r="D44" s="98"/>
      <c r="E44" s="98"/>
      <c r="F44" s="98"/>
      <c r="G44" s="98"/>
      <c r="H44" s="98"/>
      <c r="I44" s="98"/>
    </row>
    <row r="45" spans="1:10">
      <c r="A45" s="98"/>
      <c r="B45" s="98"/>
      <c r="C45" s="98"/>
      <c r="D45" s="98"/>
      <c r="E45" s="98"/>
      <c r="F45" s="98"/>
      <c r="G45" s="98"/>
      <c r="H45" s="98"/>
      <c r="I45" s="98"/>
    </row>
    <row r="46" spans="1:10">
      <c r="A46" s="98"/>
      <c r="B46" s="98"/>
      <c r="C46" s="98"/>
      <c r="D46" s="98"/>
      <c r="E46" s="98"/>
      <c r="F46" s="98"/>
      <c r="G46" s="98"/>
      <c r="H46" s="98"/>
      <c r="I46" s="98"/>
    </row>
    <row r="47" spans="1:10">
      <c r="A47" s="142"/>
      <c r="B47" s="142"/>
      <c r="C47" s="142"/>
      <c r="D47" s="142"/>
      <c r="E47" s="142"/>
      <c r="F47" s="142"/>
      <c r="G47" s="142"/>
      <c r="H47" s="142"/>
      <c r="I47" s="142"/>
    </row>
    <row r="48" spans="1:10">
      <c r="A48" s="142"/>
      <c r="B48" s="142"/>
      <c r="C48" s="142"/>
      <c r="D48" s="142"/>
      <c r="E48" s="142"/>
      <c r="F48" s="142"/>
      <c r="G48" s="142"/>
      <c r="H48" s="142"/>
      <c r="I48" s="142"/>
    </row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G27" sqref="G27"/>
    </sheetView>
  </sheetViews>
  <sheetFormatPr baseColWidth="10" defaultColWidth="11.42578125" defaultRowHeight="14.25"/>
  <cols>
    <col min="1" max="1" width="12.42578125" style="16" customWidth="1"/>
    <col min="2" max="2" width="21.140625" style="16" customWidth="1"/>
    <col min="3" max="16384" width="11.42578125" style="16"/>
  </cols>
  <sheetData>
    <row r="2" spans="1:10">
      <c r="A2" s="62"/>
    </row>
    <row r="3" spans="1:10">
      <c r="A3" s="62"/>
      <c r="B3" s="62"/>
    </row>
    <row r="4" spans="1:10">
      <c r="A4" s="62"/>
      <c r="B4" s="62"/>
    </row>
    <row r="5" spans="1:10">
      <c r="A5" s="62"/>
      <c r="B5" s="62" t="s">
        <v>93</v>
      </c>
    </row>
    <row r="6" spans="1:10">
      <c r="A6" s="62"/>
      <c r="B6" s="62"/>
    </row>
    <row r="7" spans="1:10">
      <c r="A7" s="62"/>
      <c r="B7" s="62" t="s">
        <v>94</v>
      </c>
    </row>
    <row r="8" spans="1:10">
      <c r="A8" s="62"/>
      <c r="B8" s="62"/>
    </row>
    <row r="9" spans="1:10">
      <c r="A9" s="62"/>
      <c r="B9" s="62"/>
    </row>
    <row r="10" spans="1:10">
      <c r="A10" s="62"/>
      <c r="B10" s="425" t="s">
        <v>95</v>
      </c>
      <c r="C10" s="426"/>
      <c r="D10" s="426"/>
      <c r="E10" s="426"/>
      <c r="F10" s="426"/>
      <c r="G10" s="426"/>
    </row>
    <row r="11" spans="1:10" ht="24" customHeight="1">
      <c r="A11" s="62"/>
      <c r="B11" s="426"/>
      <c r="C11" s="426"/>
      <c r="D11" s="426"/>
      <c r="E11" s="426"/>
      <c r="F11" s="426"/>
      <c r="G11" s="426"/>
    </row>
    <row r="12" spans="1:10">
      <c r="A12" s="62"/>
      <c r="B12" s="62"/>
    </row>
    <row r="13" spans="1:10">
      <c r="A13" s="62"/>
      <c r="B13" s="62"/>
      <c r="J13" s="52"/>
    </row>
    <row r="14" spans="1:10">
      <c r="A14" s="62"/>
      <c r="B14" s="62"/>
    </row>
    <row r="15" spans="1:10">
      <c r="A15" s="62"/>
      <c r="B15" s="62"/>
    </row>
    <row r="16" spans="1:10">
      <c r="A16" s="62"/>
      <c r="B16" s="62"/>
    </row>
    <row r="17" spans="1:2">
      <c r="A17" s="62"/>
      <c r="B17" s="62"/>
    </row>
    <row r="18" spans="1:2">
      <c r="A18" s="62"/>
      <c r="B18" s="62"/>
    </row>
    <row r="19" spans="1:2">
      <c r="A19" s="62"/>
      <c r="B19" s="62"/>
    </row>
    <row r="20" spans="1:2">
      <c r="A20" s="62"/>
      <c r="B20" s="62"/>
    </row>
    <row r="21" spans="1:2">
      <c r="A21" s="62"/>
      <c r="B21" s="62"/>
    </row>
    <row r="22" spans="1:2">
      <c r="A22" s="62"/>
      <c r="B22" s="62"/>
    </row>
    <row r="23" spans="1:2">
      <c r="A23" s="62"/>
      <c r="B23" s="62"/>
    </row>
    <row r="24" spans="1:2">
      <c r="A24" s="62"/>
      <c r="B24" s="62"/>
    </row>
    <row r="25" spans="1:2">
      <c r="A25" s="62"/>
      <c r="B25" s="62"/>
    </row>
    <row r="26" spans="1:2">
      <c r="A26" s="62"/>
      <c r="B26" s="62"/>
    </row>
    <row r="27" spans="1:2">
      <c r="A27" s="62"/>
      <c r="B27" s="62"/>
    </row>
    <row r="28" spans="1:2">
      <c r="A28" s="62"/>
      <c r="B28" s="62"/>
    </row>
  </sheetData>
  <mergeCells count="1">
    <mergeCell ref="B10:G1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baseColWidth="10" defaultRowHeight="15"/>
  <cols>
    <col min="1" max="10" width="12.28515625" customWidth="1"/>
  </cols>
  <sheetData>
    <row r="1" spans="1:10" s="315" customFormat="1"/>
    <row r="3" spans="1:10">
      <c r="A3" s="477" t="s">
        <v>96</v>
      </c>
      <c r="B3" s="477"/>
      <c r="C3" s="477"/>
      <c r="D3" s="477"/>
      <c r="E3" s="477"/>
      <c r="F3" s="477"/>
      <c r="G3" s="477"/>
      <c r="H3" s="477"/>
      <c r="I3" s="477"/>
      <c r="J3" s="477"/>
    </row>
    <row r="4" spans="1:10">
      <c r="A4" s="108"/>
      <c r="B4" s="109"/>
      <c r="C4" s="109"/>
      <c r="D4" s="109"/>
      <c r="E4" s="109"/>
      <c r="F4" s="109"/>
      <c r="G4" s="109"/>
      <c r="H4" s="109"/>
      <c r="I4" s="109"/>
      <c r="J4" s="109"/>
    </row>
    <row r="5" spans="1:10">
      <c r="A5" s="477" t="s">
        <v>118</v>
      </c>
      <c r="B5" s="477"/>
      <c r="C5" s="477"/>
      <c r="D5" s="477"/>
      <c r="E5" s="477"/>
      <c r="F5" s="477"/>
      <c r="G5" s="477"/>
      <c r="H5" s="477"/>
      <c r="I5" s="477"/>
      <c r="J5" s="477"/>
    </row>
    <row r="6" spans="1:10">
      <c r="A6" s="478" t="s">
        <v>98</v>
      </c>
      <c r="B6" s="478"/>
      <c r="C6" s="478"/>
      <c r="D6" s="478"/>
      <c r="E6" s="478"/>
      <c r="F6" s="478"/>
      <c r="G6" s="478"/>
      <c r="H6" s="478"/>
      <c r="I6" s="478"/>
      <c r="J6" s="478"/>
    </row>
    <row r="7" spans="1:10">
      <c r="A7" s="105"/>
      <c r="B7" s="105"/>
      <c r="C7" s="105"/>
      <c r="D7" s="105"/>
      <c r="E7" s="105"/>
      <c r="F7" s="105"/>
      <c r="G7" s="105"/>
      <c r="H7" s="105"/>
      <c r="I7" s="105"/>
      <c r="J7" s="105"/>
    </row>
    <row r="8" spans="1:10">
      <c r="A8" s="396" t="s">
        <v>99</v>
      </c>
      <c r="B8" s="479" t="s">
        <v>131</v>
      </c>
      <c r="C8" s="480"/>
      <c r="D8" s="480"/>
      <c r="E8" s="480"/>
      <c r="F8" s="480"/>
      <c r="G8" s="480"/>
      <c r="H8" s="480"/>
      <c r="I8" s="481"/>
      <c r="J8" s="398"/>
    </row>
    <row r="9" spans="1:10">
      <c r="A9" s="111"/>
      <c r="B9" s="112"/>
      <c r="C9" s="112"/>
      <c r="D9" s="112"/>
      <c r="E9" s="112"/>
      <c r="F9" s="112"/>
      <c r="G9" s="112"/>
      <c r="H9" s="112"/>
      <c r="I9" s="112"/>
      <c r="J9" s="105"/>
    </row>
    <row r="10" spans="1:10">
      <c r="A10" s="482" t="s">
        <v>0</v>
      </c>
      <c r="B10" s="482"/>
      <c r="C10" s="482"/>
      <c r="D10" s="482"/>
      <c r="E10" s="482"/>
      <c r="F10" s="482"/>
      <c r="G10" s="482"/>
      <c r="H10" s="482"/>
      <c r="I10" s="482"/>
      <c r="J10" s="482"/>
    </row>
    <row r="11" spans="1:10">
      <c r="A11" s="464"/>
      <c r="B11" s="464"/>
      <c r="C11" s="464"/>
      <c r="D11" s="464"/>
      <c r="E11" s="464"/>
      <c r="F11" s="464"/>
      <c r="G11" s="464"/>
      <c r="H11" s="464"/>
      <c r="I11" s="464"/>
      <c r="J11" s="105"/>
    </row>
    <row r="12" spans="1:10">
      <c r="A12" s="484" t="s">
        <v>1</v>
      </c>
      <c r="B12" s="484"/>
      <c r="C12" s="484" t="s">
        <v>101</v>
      </c>
      <c r="D12" s="484" t="s">
        <v>2</v>
      </c>
      <c r="E12" s="484" t="s">
        <v>3</v>
      </c>
      <c r="F12" s="484"/>
      <c r="G12" s="484"/>
      <c r="H12" s="484"/>
      <c r="I12" s="484" t="s">
        <v>4</v>
      </c>
      <c r="J12" s="105"/>
    </row>
    <row r="13" spans="1:10">
      <c r="A13" s="484"/>
      <c r="B13" s="484"/>
      <c r="C13" s="484"/>
      <c r="D13" s="484"/>
      <c r="E13" s="484" t="s">
        <v>5</v>
      </c>
      <c r="F13" s="484"/>
      <c r="G13" s="484" t="s">
        <v>6</v>
      </c>
      <c r="H13" s="484"/>
      <c r="I13" s="484"/>
      <c r="J13" s="105"/>
    </row>
    <row r="14" spans="1:10">
      <c r="A14" s="484"/>
      <c r="B14" s="484"/>
      <c r="C14" s="484"/>
      <c r="D14" s="484"/>
      <c r="E14" s="484" t="s">
        <v>102</v>
      </c>
      <c r="F14" s="484" t="s">
        <v>103</v>
      </c>
      <c r="G14" s="484" t="s">
        <v>102</v>
      </c>
      <c r="H14" s="484" t="s">
        <v>103</v>
      </c>
      <c r="I14" s="484"/>
      <c r="J14" s="119"/>
    </row>
    <row r="15" spans="1:10" ht="33.75">
      <c r="A15" s="114" t="s">
        <v>7</v>
      </c>
      <c r="B15" s="114" t="s">
        <v>104</v>
      </c>
      <c r="C15" s="484"/>
      <c r="D15" s="484"/>
      <c r="E15" s="513"/>
      <c r="F15" s="484"/>
      <c r="G15" s="484"/>
      <c r="H15" s="484"/>
      <c r="I15" s="484"/>
      <c r="J15" s="119"/>
    </row>
    <row r="16" spans="1:10">
      <c r="A16" s="115">
        <v>12393</v>
      </c>
      <c r="B16" s="116"/>
      <c r="C16" s="116">
        <v>234</v>
      </c>
      <c r="D16" s="401">
        <v>2381</v>
      </c>
      <c r="E16" s="403"/>
      <c r="F16" s="402"/>
      <c r="G16" s="116">
        <v>12159</v>
      </c>
      <c r="H16" s="116"/>
      <c r="I16" s="116"/>
      <c r="J16" s="119"/>
    </row>
    <row r="17" spans="1:10">
      <c r="A17" s="117"/>
      <c r="B17" s="117"/>
      <c r="C17" s="117"/>
      <c r="D17" s="117"/>
      <c r="E17" s="117"/>
      <c r="F17" s="117"/>
      <c r="G17" s="117"/>
      <c r="H17" s="117"/>
      <c r="I17" s="117"/>
      <c r="J17" s="119"/>
    </row>
    <row r="18" spans="1:10" ht="25.5" customHeight="1">
      <c r="A18" s="485" t="s">
        <v>106</v>
      </c>
      <c r="B18" s="485"/>
      <c r="C18" s="485"/>
      <c r="D18" s="485"/>
      <c r="E18" s="485"/>
      <c r="F18" s="485"/>
      <c r="G18" s="485"/>
      <c r="H18" s="485"/>
      <c r="I18" s="485"/>
      <c r="J18" s="485"/>
    </row>
    <row r="19" spans="1:10" ht="46.5" customHeight="1">
      <c r="A19" s="485" t="s">
        <v>107</v>
      </c>
      <c r="B19" s="485"/>
      <c r="C19" s="485"/>
      <c r="D19" s="485"/>
      <c r="E19" s="485"/>
      <c r="F19" s="485"/>
      <c r="G19" s="485"/>
      <c r="H19" s="485"/>
      <c r="I19" s="485"/>
      <c r="J19" s="485"/>
    </row>
    <row r="20" spans="1:10">
      <c r="A20" s="118"/>
      <c r="B20" s="119"/>
      <c r="C20" s="119"/>
      <c r="D20" s="119"/>
      <c r="E20" s="119"/>
      <c r="F20" s="119"/>
      <c r="G20" s="119"/>
      <c r="H20" s="119"/>
      <c r="I20" s="119"/>
      <c r="J20" s="119"/>
    </row>
    <row r="21" spans="1:10">
      <c r="A21" s="486" t="s">
        <v>108</v>
      </c>
      <c r="B21" s="486"/>
      <c r="C21" s="486"/>
      <c r="D21" s="486"/>
      <c r="E21" s="486"/>
      <c r="F21" s="486"/>
      <c r="G21" s="486"/>
      <c r="H21" s="486"/>
      <c r="I21" s="486"/>
      <c r="J21" s="486"/>
    </row>
    <row r="22" spans="1:10">
      <c r="A22" s="119"/>
      <c r="B22" s="119"/>
      <c r="C22" s="119"/>
      <c r="D22" s="119"/>
      <c r="E22" s="119"/>
      <c r="F22" s="119"/>
      <c r="G22" s="119"/>
      <c r="H22" s="119"/>
      <c r="I22" s="119"/>
      <c r="J22" s="119"/>
    </row>
    <row r="23" spans="1:10" ht="22.5">
      <c r="A23" s="483" t="s">
        <v>109</v>
      </c>
      <c r="B23" s="483"/>
      <c r="C23" s="114" t="s">
        <v>120</v>
      </c>
      <c r="D23" s="119"/>
      <c r="E23" s="119"/>
      <c r="F23" s="119"/>
      <c r="G23" s="119"/>
      <c r="H23" s="119"/>
      <c r="I23" s="119"/>
      <c r="J23" s="119"/>
    </row>
    <row r="24" spans="1:10">
      <c r="A24" s="483" t="s">
        <v>110</v>
      </c>
      <c r="B24" s="483"/>
      <c r="C24" s="114">
        <v>7</v>
      </c>
      <c r="D24" s="119"/>
      <c r="E24" s="119"/>
      <c r="F24" s="119"/>
      <c r="G24" s="119"/>
      <c r="H24" s="119"/>
      <c r="I24" s="119"/>
      <c r="J24" s="119"/>
    </row>
    <row r="25" spans="1:10">
      <c r="A25" s="118"/>
      <c r="B25" s="119"/>
      <c r="C25" s="119"/>
      <c r="D25" s="119"/>
      <c r="E25" s="119"/>
      <c r="F25" s="119"/>
      <c r="G25" s="119"/>
      <c r="H25" s="119"/>
      <c r="I25" s="119"/>
      <c r="J25" s="119"/>
    </row>
    <row r="26" spans="1:10">
      <c r="A26" s="486" t="s">
        <v>111</v>
      </c>
      <c r="B26" s="486"/>
      <c r="C26" s="486"/>
      <c r="D26" s="486"/>
      <c r="E26" s="486"/>
      <c r="F26" s="486"/>
      <c r="G26" s="486"/>
      <c r="H26" s="486"/>
      <c r="I26" s="486"/>
      <c r="J26" s="486"/>
    </row>
    <row r="27" spans="1:10">
      <c r="A27" s="118"/>
      <c r="B27" s="119"/>
      <c r="C27" s="119"/>
      <c r="D27" s="119"/>
      <c r="E27" s="119"/>
      <c r="F27" s="119"/>
      <c r="G27" s="119"/>
      <c r="H27" s="119"/>
      <c r="I27" s="119"/>
      <c r="J27" s="119"/>
    </row>
    <row r="28" spans="1:10">
      <c r="A28" s="483" t="s">
        <v>112</v>
      </c>
      <c r="B28" s="483"/>
      <c r="C28" s="120">
        <v>395</v>
      </c>
      <c r="D28" s="119"/>
      <c r="E28" s="119"/>
      <c r="F28" s="119"/>
      <c r="G28" s="119"/>
      <c r="H28" s="119"/>
      <c r="I28" s="119"/>
      <c r="J28" s="119"/>
    </row>
    <row r="29" spans="1:10">
      <c r="A29" s="483" t="s">
        <v>113</v>
      </c>
      <c r="B29" s="483"/>
      <c r="C29" s="120">
        <v>392</v>
      </c>
      <c r="D29" s="119"/>
      <c r="E29" s="119"/>
      <c r="F29" s="119"/>
      <c r="G29" s="119"/>
      <c r="H29" s="119"/>
      <c r="I29" s="119"/>
      <c r="J29" s="119"/>
    </row>
    <row r="30" spans="1:10">
      <c r="A30" s="119"/>
      <c r="B30" s="119"/>
      <c r="C30" s="119"/>
      <c r="D30" s="119"/>
      <c r="E30" s="119"/>
      <c r="F30" s="119"/>
      <c r="G30" s="119"/>
      <c r="H30" s="119"/>
      <c r="I30" s="119"/>
      <c r="J30" s="119"/>
    </row>
    <row r="31" spans="1:10">
      <c r="A31" s="119"/>
      <c r="B31" s="119"/>
      <c r="C31" s="119"/>
      <c r="D31" s="119"/>
      <c r="E31" s="119"/>
      <c r="F31" s="119"/>
      <c r="G31" s="119"/>
      <c r="H31" s="119"/>
      <c r="I31" s="119"/>
      <c r="J31" s="119"/>
    </row>
    <row r="32" spans="1:10">
      <c r="A32" s="486" t="s">
        <v>11</v>
      </c>
      <c r="B32" s="486"/>
      <c r="C32" s="486"/>
      <c r="D32" s="486"/>
      <c r="E32" s="486"/>
      <c r="F32" s="486"/>
      <c r="G32" s="486"/>
      <c r="H32" s="486"/>
      <c r="I32" s="486"/>
      <c r="J32" s="486"/>
    </row>
    <row r="33" spans="1:10">
      <c r="A33" s="119"/>
      <c r="B33" s="119"/>
      <c r="C33" s="119"/>
      <c r="D33" s="119"/>
      <c r="E33" s="119"/>
      <c r="F33" s="119"/>
      <c r="G33" s="119"/>
      <c r="H33" s="119"/>
      <c r="I33" s="119"/>
      <c r="J33" s="119"/>
    </row>
    <row r="34" spans="1:10">
      <c r="A34" s="488" t="s">
        <v>114</v>
      </c>
      <c r="B34" s="488"/>
      <c r="C34" s="488"/>
      <c r="D34" s="488"/>
      <c r="E34" s="488"/>
      <c r="F34" s="488"/>
      <c r="G34" s="488"/>
      <c r="H34" s="488"/>
      <c r="I34" s="488"/>
      <c r="J34" s="488"/>
    </row>
    <row r="35" spans="1:10">
      <c r="A35" s="121"/>
      <c r="B35" s="121"/>
      <c r="C35" s="121"/>
      <c r="D35" s="121"/>
      <c r="E35" s="121"/>
      <c r="F35" s="121"/>
      <c r="G35" s="121"/>
      <c r="H35" s="121"/>
      <c r="I35" s="121"/>
      <c r="J35" s="121"/>
    </row>
    <row r="36" spans="1:10" ht="22.5">
      <c r="A36" s="487" t="s">
        <v>34</v>
      </c>
      <c r="B36" s="487"/>
      <c r="C36" s="123" t="s">
        <v>120</v>
      </c>
      <c r="D36" s="119"/>
      <c r="E36" s="119"/>
      <c r="F36" s="119"/>
      <c r="G36" s="119"/>
      <c r="H36" s="119"/>
      <c r="I36" s="119"/>
      <c r="J36" s="119"/>
    </row>
    <row r="37" spans="1:10">
      <c r="A37" s="487" t="s">
        <v>115</v>
      </c>
      <c r="B37" s="487"/>
      <c r="C37" s="123">
        <v>7</v>
      </c>
      <c r="D37" s="119"/>
      <c r="E37" s="119"/>
      <c r="F37" s="119"/>
      <c r="G37" s="119"/>
      <c r="H37" s="119"/>
      <c r="I37" s="119"/>
      <c r="J37" s="119"/>
    </row>
    <row r="38" spans="1:10">
      <c r="A38" s="117"/>
      <c r="B38" s="117"/>
      <c r="C38" s="119"/>
      <c r="D38" s="119"/>
      <c r="E38" s="119"/>
      <c r="F38" s="119"/>
      <c r="G38" s="119"/>
      <c r="H38" s="119"/>
      <c r="I38" s="119"/>
      <c r="J38" s="119"/>
    </row>
    <row r="39" spans="1:10">
      <c r="A39" s="488" t="s">
        <v>116</v>
      </c>
      <c r="B39" s="488"/>
      <c r="C39" s="119"/>
      <c r="D39" s="119"/>
      <c r="E39" s="119"/>
      <c r="F39" s="119"/>
      <c r="G39" s="119"/>
      <c r="H39" s="119"/>
      <c r="I39" s="119"/>
      <c r="J39" s="119"/>
    </row>
    <row r="40" spans="1:10">
      <c r="A40" s="119"/>
      <c r="B40" s="119"/>
      <c r="C40" s="119"/>
      <c r="D40" s="119"/>
      <c r="E40" s="119"/>
      <c r="F40" s="119"/>
      <c r="G40" s="119"/>
      <c r="H40" s="119"/>
      <c r="I40" s="119"/>
      <c r="J40" s="119"/>
    </row>
    <row r="41" spans="1:10" ht="56.25">
      <c r="A41" s="114" t="s">
        <v>15</v>
      </c>
      <c r="B41" s="114" t="s">
        <v>16</v>
      </c>
      <c r="C41" s="114" t="s">
        <v>17</v>
      </c>
      <c r="D41" s="114" t="s">
        <v>117</v>
      </c>
      <c r="E41" s="119"/>
      <c r="F41" s="119"/>
      <c r="G41" s="119"/>
      <c r="H41" s="119"/>
      <c r="I41" s="119"/>
      <c r="J41" s="119"/>
    </row>
    <row r="42" spans="1:10">
      <c r="A42" s="123">
        <v>427</v>
      </c>
      <c r="B42" s="123">
        <v>427</v>
      </c>
      <c r="C42" s="123">
        <v>427</v>
      </c>
      <c r="D42" s="123">
        <v>0</v>
      </c>
      <c r="E42" s="119"/>
      <c r="F42" s="119"/>
      <c r="G42" s="119"/>
      <c r="H42" s="119"/>
      <c r="I42" s="119"/>
      <c r="J42" s="119"/>
    </row>
    <row r="43" spans="1:10">
      <c r="A43" s="119"/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>
      <c r="A44" s="119"/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>
      <c r="A45" s="113"/>
      <c r="B45" s="113"/>
      <c r="C45" s="113"/>
      <c r="D45" s="113"/>
      <c r="E45" s="113"/>
      <c r="F45" s="113"/>
      <c r="G45" s="113"/>
      <c r="H45" s="113"/>
      <c r="I45" s="113"/>
      <c r="J45" s="113"/>
    </row>
    <row r="46" spans="1:10">
      <c r="A46" s="113"/>
      <c r="B46" s="113"/>
      <c r="C46" s="113"/>
      <c r="D46" s="113"/>
      <c r="E46" s="113"/>
      <c r="F46" s="113"/>
      <c r="G46" s="113"/>
      <c r="H46" s="113"/>
      <c r="I46" s="113"/>
      <c r="J46" s="113"/>
    </row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baseColWidth="10" defaultRowHeight="15"/>
  <sheetData>
    <row r="1" spans="1:10" s="315" customFormat="1"/>
    <row r="2" spans="1:10" s="315" customFormat="1"/>
    <row r="3" spans="1:10">
      <c r="A3" s="477" t="s">
        <v>96</v>
      </c>
      <c r="B3" s="477"/>
      <c r="C3" s="477"/>
      <c r="D3" s="477"/>
      <c r="E3" s="477"/>
      <c r="F3" s="477"/>
      <c r="G3" s="477"/>
      <c r="H3" s="477"/>
      <c r="I3" s="477"/>
      <c r="J3" s="477"/>
    </row>
    <row r="4" spans="1:10">
      <c r="A4" s="108"/>
      <c r="B4" s="109"/>
      <c r="C4" s="109"/>
      <c r="D4" s="109"/>
      <c r="E4" s="109"/>
      <c r="F4" s="109"/>
      <c r="G4" s="109"/>
      <c r="H4" s="109"/>
      <c r="I4" s="109"/>
      <c r="J4" s="109"/>
    </row>
    <row r="5" spans="1:10">
      <c r="A5" s="477" t="s">
        <v>118</v>
      </c>
      <c r="B5" s="477"/>
      <c r="C5" s="477"/>
      <c r="D5" s="477"/>
      <c r="E5" s="477"/>
      <c r="F5" s="477"/>
      <c r="G5" s="477"/>
      <c r="H5" s="477"/>
      <c r="I5" s="477"/>
      <c r="J5" s="477"/>
    </row>
    <row r="6" spans="1:10">
      <c r="A6" s="478" t="s">
        <v>98</v>
      </c>
      <c r="B6" s="478"/>
      <c r="C6" s="478"/>
      <c r="D6" s="478"/>
      <c r="E6" s="478"/>
      <c r="F6" s="478"/>
      <c r="G6" s="478"/>
      <c r="H6" s="478"/>
      <c r="I6" s="478"/>
      <c r="J6" s="478"/>
    </row>
    <row r="7" spans="1:10">
      <c r="A7" s="105"/>
      <c r="B7" s="105"/>
      <c r="C7" s="105"/>
      <c r="D7" s="105"/>
      <c r="E7" s="105"/>
      <c r="F7" s="105"/>
      <c r="G7" s="105"/>
      <c r="H7" s="105"/>
      <c r="I7" s="105"/>
      <c r="J7" s="105"/>
    </row>
    <row r="8" spans="1:10">
      <c r="A8" s="396" t="s">
        <v>99</v>
      </c>
      <c r="B8" s="479" t="s">
        <v>134</v>
      </c>
      <c r="C8" s="480"/>
      <c r="D8" s="480"/>
      <c r="E8" s="480"/>
      <c r="F8" s="480"/>
      <c r="G8" s="480"/>
      <c r="H8" s="480"/>
      <c r="I8" s="481"/>
      <c r="J8" s="398"/>
    </row>
    <row r="9" spans="1:10">
      <c r="A9" s="111"/>
      <c r="B9" s="112"/>
      <c r="C9" s="112"/>
      <c r="D9" s="112"/>
      <c r="E9" s="112"/>
      <c r="F9" s="112"/>
      <c r="G9" s="112"/>
      <c r="H9" s="112"/>
      <c r="I9" s="112"/>
      <c r="J9" s="105"/>
    </row>
    <row r="10" spans="1:10">
      <c r="A10" s="482" t="s">
        <v>0</v>
      </c>
      <c r="B10" s="482"/>
      <c r="C10" s="482"/>
      <c r="D10" s="482"/>
      <c r="E10" s="482"/>
      <c r="F10" s="482"/>
      <c r="G10" s="482"/>
      <c r="H10" s="482"/>
      <c r="I10" s="482"/>
      <c r="J10" s="482"/>
    </row>
    <row r="11" spans="1:10">
      <c r="A11" s="464"/>
      <c r="B11" s="464"/>
      <c r="C11" s="464"/>
      <c r="D11" s="464"/>
      <c r="E11" s="464"/>
      <c r="F11" s="464"/>
      <c r="G11" s="464"/>
      <c r="H11" s="464"/>
      <c r="I11" s="464"/>
      <c r="J11" s="105"/>
    </row>
    <row r="12" spans="1:10">
      <c r="A12" s="484" t="s">
        <v>1</v>
      </c>
      <c r="B12" s="484"/>
      <c r="C12" s="484" t="s">
        <v>101</v>
      </c>
      <c r="D12" s="484" t="s">
        <v>2</v>
      </c>
      <c r="E12" s="484" t="s">
        <v>3</v>
      </c>
      <c r="F12" s="484"/>
      <c r="G12" s="484"/>
      <c r="H12" s="484"/>
      <c r="I12" s="484" t="s">
        <v>4</v>
      </c>
      <c r="J12" s="105"/>
    </row>
    <row r="13" spans="1:10">
      <c r="A13" s="484"/>
      <c r="B13" s="484"/>
      <c r="C13" s="484"/>
      <c r="D13" s="484"/>
      <c r="E13" s="484" t="s">
        <v>5</v>
      </c>
      <c r="F13" s="484"/>
      <c r="G13" s="484" t="s">
        <v>6</v>
      </c>
      <c r="H13" s="484"/>
      <c r="I13" s="484"/>
      <c r="J13" s="105"/>
    </row>
    <row r="14" spans="1:10">
      <c r="A14" s="484"/>
      <c r="B14" s="484"/>
      <c r="C14" s="484"/>
      <c r="D14" s="484"/>
      <c r="E14" s="484" t="s">
        <v>102</v>
      </c>
      <c r="F14" s="484" t="s">
        <v>103</v>
      </c>
      <c r="G14" s="484" t="s">
        <v>102</v>
      </c>
      <c r="H14" s="484" t="s">
        <v>103</v>
      </c>
      <c r="I14" s="484"/>
      <c r="J14" s="105"/>
    </row>
    <row r="15" spans="1:10" ht="33.75">
      <c r="A15" s="114" t="s">
        <v>7</v>
      </c>
      <c r="B15" s="114" t="s">
        <v>104</v>
      </c>
      <c r="C15" s="484"/>
      <c r="D15" s="484"/>
      <c r="E15" s="484"/>
      <c r="F15" s="484"/>
      <c r="G15" s="484"/>
      <c r="H15" s="484"/>
      <c r="I15" s="484"/>
      <c r="J15" s="105"/>
    </row>
    <row r="16" spans="1:10">
      <c r="A16" s="115">
        <v>36726</v>
      </c>
      <c r="B16" s="116">
        <v>0</v>
      </c>
      <c r="C16" s="116">
        <v>0</v>
      </c>
      <c r="D16" s="115">
        <v>3938</v>
      </c>
      <c r="E16" s="115">
        <v>32788</v>
      </c>
      <c r="F16" s="116">
        <v>0</v>
      </c>
      <c r="G16" s="115">
        <v>32788</v>
      </c>
      <c r="H16" s="116">
        <v>0</v>
      </c>
      <c r="I16" s="116">
        <v>0</v>
      </c>
      <c r="J16" s="105"/>
    </row>
    <row r="17" spans="1:10">
      <c r="A17" s="117"/>
      <c r="B17" s="117"/>
      <c r="C17" s="117"/>
      <c r="D17" s="117"/>
      <c r="E17" s="117"/>
      <c r="F17" s="117"/>
      <c r="G17" s="117"/>
      <c r="H17" s="117"/>
      <c r="I17" s="117"/>
      <c r="J17" s="105"/>
    </row>
    <row r="18" spans="1:10" ht="24" customHeight="1">
      <c r="A18" s="485" t="s">
        <v>106</v>
      </c>
      <c r="B18" s="485"/>
      <c r="C18" s="485"/>
      <c r="D18" s="485"/>
      <c r="E18" s="485"/>
      <c r="F18" s="485"/>
      <c r="G18" s="485"/>
      <c r="H18" s="485"/>
      <c r="I18" s="485"/>
      <c r="J18" s="485"/>
    </row>
    <row r="19" spans="1:10" ht="51.75" customHeight="1">
      <c r="A19" s="485" t="s">
        <v>107</v>
      </c>
      <c r="B19" s="485"/>
      <c r="C19" s="485"/>
      <c r="D19" s="485"/>
      <c r="E19" s="485"/>
      <c r="F19" s="485"/>
      <c r="G19" s="485"/>
      <c r="H19" s="485"/>
      <c r="I19" s="485"/>
      <c r="J19" s="485"/>
    </row>
    <row r="20" spans="1:10">
      <c r="A20" s="118"/>
      <c r="B20" s="119"/>
      <c r="C20" s="119"/>
      <c r="D20" s="119"/>
      <c r="E20" s="119"/>
      <c r="F20" s="119"/>
      <c r="G20" s="119"/>
      <c r="H20" s="119"/>
      <c r="I20" s="119"/>
      <c r="J20" s="119"/>
    </row>
    <row r="21" spans="1:10">
      <c r="A21" s="486" t="s">
        <v>135</v>
      </c>
      <c r="B21" s="486"/>
      <c r="C21" s="486"/>
      <c r="D21" s="486"/>
      <c r="E21" s="486"/>
      <c r="F21" s="486"/>
      <c r="G21" s="486"/>
      <c r="H21" s="486"/>
      <c r="I21" s="486"/>
      <c r="J21" s="486"/>
    </row>
    <row r="22" spans="1:10">
      <c r="A22" s="105"/>
      <c r="B22" s="105"/>
      <c r="C22" s="105"/>
      <c r="D22" s="105"/>
      <c r="E22" s="119"/>
      <c r="F22" s="119"/>
      <c r="G22" s="119"/>
      <c r="H22" s="119"/>
      <c r="I22" s="119"/>
      <c r="J22" s="105"/>
    </row>
    <row r="23" spans="1:10" ht="22.5">
      <c r="A23" s="483" t="s">
        <v>109</v>
      </c>
      <c r="B23" s="483"/>
      <c r="C23" s="114" t="s">
        <v>120</v>
      </c>
      <c r="D23" s="105"/>
      <c r="E23" s="119"/>
      <c r="F23" s="119"/>
      <c r="G23" s="119"/>
      <c r="H23" s="119"/>
      <c r="I23" s="119"/>
      <c r="J23" s="105"/>
    </row>
    <row r="24" spans="1:10">
      <c r="A24" s="483" t="s">
        <v>110</v>
      </c>
      <c r="B24" s="483"/>
      <c r="C24" s="114">
        <v>30</v>
      </c>
      <c r="D24" s="105"/>
      <c r="E24" s="119"/>
      <c r="F24" s="119"/>
      <c r="G24" s="119"/>
      <c r="H24" s="119"/>
      <c r="I24" s="119"/>
      <c r="J24" s="105"/>
    </row>
    <row r="25" spans="1:10">
      <c r="A25" s="118"/>
      <c r="B25" s="119"/>
      <c r="C25" s="119"/>
      <c r="D25" s="119"/>
      <c r="E25" s="119"/>
      <c r="F25" s="119"/>
      <c r="G25" s="119"/>
      <c r="H25" s="119"/>
      <c r="I25" s="119"/>
      <c r="J25" s="105"/>
    </row>
    <row r="26" spans="1:10">
      <c r="A26" s="486" t="s">
        <v>111</v>
      </c>
      <c r="B26" s="486"/>
      <c r="C26" s="486"/>
      <c r="D26" s="486"/>
      <c r="E26" s="486"/>
      <c r="F26" s="486"/>
      <c r="G26" s="486"/>
      <c r="H26" s="486"/>
      <c r="I26" s="486"/>
      <c r="J26" s="486"/>
    </row>
    <row r="27" spans="1:10">
      <c r="A27" s="118"/>
      <c r="B27" s="119"/>
      <c r="C27" s="119"/>
      <c r="D27" s="119"/>
      <c r="E27" s="119"/>
      <c r="F27" s="119"/>
      <c r="G27" s="119"/>
      <c r="H27" s="119"/>
      <c r="I27" s="119"/>
      <c r="J27" s="105"/>
    </row>
    <row r="28" spans="1:10">
      <c r="A28" s="483" t="s">
        <v>112</v>
      </c>
      <c r="B28" s="483"/>
      <c r="C28" s="155">
        <v>3198</v>
      </c>
      <c r="D28" s="119"/>
      <c r="E28" s="119"/>
      <c r="F28" s="119"/>
      <c r="G28" s="119"/>
      <c r="H28" s="119"/>
      <c r="I28" s="119"/>
      <c r="J28" s="105"/>
    </row>
    <row r="29" spans="1:10">
      <c r="A29" s="483" t="s">
        <v>113</v>
      </c>
      <c r="B29" s="483"/>
      <c r="C29" s="155">
        <v>3198</v>
      </c>
      <c r="D29" s="119"/>
      <c r="E29" s="119"/>
      <c r="F29" s="119"/>
      <c r="G29" s="119"/>
      <c r="H29" s="119"/>
      <c r="I29" s="119"/>
      <c r="J29" s="105"/>
    </row>
    <row r="30" spans="1:10">
      <c r="A30" s="105"/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0">
      <c r="A31" s="105"/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>
      <c r="A32" s="486" t="s">
        <v>11</v>
      </c>
      <c r="B32" s="486"/>
      <c r="C32" s="486"/>
      <c r="D32" s="486"/>
      <c r="E32" s="486"/>
      <c r="F32" s="486"/>
      <c r="G32" s="486"/>
      <c r="H32" s="486"/>
      <c r="I32" s="486"/>
      <c r="J32" s="486"/>
    </row>
    <row r="33" spans="1:10">
      <c r="A33" s="105"/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>
      <c r="A34" s="488" t="s">
        <v>114</v>
      </c>
      <c r="B34" s="488"/>
      <c r="C34" s="488"/>
      <c r="D34" s="488"/>
      <c r="E34" s="488"/>
      <c r="F34" s="488"/>
      <c r="G34" s="488"/>
      <c r="H34" s="488"/>
      <c r="I34" s="488"/>
      <c r="J34" s="488"/>
    </row>
    <row r="35" spans="1:10">
      <c r="A35" s="121"/>
      <c r="B35" s="121"/>
      <c r="C35" s="121"/>
      <c r="D35" s="121"/>
      <c r="E35" s="121"/>
      <c r="F35" s="121"/>
      <c r="G35" s="121"/>
      <c r="H35" s="121"/>
      <c r="I35" s="121"/>
      <c r="J35" s="121"/>
    </row>
    <row r="36" spans="1:10" ht="22.5">
      <c r="A36" s="487" t="s">
        <v>34</v>
      </c>
      <c r="B36" s="487"/>
      <c r="C36" s="123" t="s">
        <v>120</v>
      </c>
      <c r="D36" s="105"/>
      <c r="E36" s="105"/>
      <c r="F36" s="105"/>
      <c r="G36" s="105"/>
      <c r="H36" s="105"/>
      <c r="I36" s="105"/>
      <c r="J36" s="105"/>
    </row>
    <row r="37" spans="1:10" ht="21" customHeight="1">
      <c r="A37" s="487" t="s">
        <v>115</v>
      </c>
      <c r="B37" s="487"/>
      <c r="C37" s="123">
        <v>30</v>
      </c>
      <c r="D37" s="105"/>
      <c r="E37" s="105"/>
      <c r="F37" s="105"/>
      <c r="G37" s="105"/>
      <c r="H37" s="105"/>
      <c r="I37" s="105"/>
      <c r="J37" s="105"/>
    </row>
    <row r="38" spans="1:10">
      <c r="A38" s="117"/>
      <c r="B38" s="117"/>
      <c r="C38" s="105"/>
      <c r="D38" s="105"/>
      <c r="E38" s="105"/>
      <c r="F38" s="105"/>
      <c r="G38" s="105"/>
      <c r="H38" s="105"/>
      <c r="I38" s="105"/>
      <c r="J38" s="105"/>
    </row>
    <row r="39" spans="1:10">
      <c r="A39" s="488" t="s">
        <v>116</v>
      </c>
      <c r="B39" s="488"/>
      <c r="C39" s="105"/>
      <c r="D39" s="105"/>
      <c r="E39" s="105"/>
      <c r="F39" s="105"/>
      <c r="G39" s="105"/>
      <c r="H39" s="105"/>
      <c r="I39" s="105"/>
      <c r="J39" s="105"/>
    </row>
    <row r="40" spans="1:10">
      <c r="A40" s="105"/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ht="56.25">
      <c r="A41" s="114" t="s">
        <v>15</v>
      </c>
      <c r="B41" s="114" t="s">
        <v>16</v>
      </c>
      <c r="C41" s="114" t="s">
        <v>17</v>
      </c>
      <c r="D41" s="114" t="s">
        <v>117</v>
      </c>
      <c r="E41" s="105"/>
      <c r="F41" s="105"/>
      <c r="G41" s="105"/>
      <c r="H41" s="105"/>
      <c r="I41" s="105"/>
      <c r="J41" s="105"/>
    </row>
    <row r="42" spans="1:10">
      <c r="A42" s="123">
        <v>607</v>
      </c>
      <c r="B42" s="123">
        <v>607</v>
      </c>
      <c r="C42" s="123">
        <v>607</v>
      </c>
      <c r="D42" s="123">
        <v>0</v>
      </c>
      <c r="E42" s="105"/>
      <c r="F42" s="105"/>
      <c r="G42" s="105"/>
      <c r="H42" s="105"/>
      <c r="I42" s="105"/>
      <c r="J42" s="105"/>
    </row>
    <row r="43" spans="1:10">
      <c r="A43" s="105"/>
      <c r="B43" s="105"/>
      <c r="C43" s="105"/>
      <c r="D43" s="105"/>
      <c r="E43" s="105"/>
      <c r="F43" s="105"/>
      <c r="G43" s="105"/>
      <c r="H43" s="105"/>
      <c r="I43" s="105"/>
      <c r="J43" s="105"/>
    </row>
    <row r="44" spans="1:10">
      <c r="A44" s="105"/>
      <c r="B44" s="105"/>
      <c r="C44" s="105"/>
      <c r="D44" s="105"/>
      <c r="E44" s="105"/>
      <c r="F44" s="105"/>
      <c r="G44" s="105"/>
      <c r="H44" s="105"/>
      <c r="I44" s="105"/>
      <c r="J44" s="105"/>
    </row>
    <row r="45" spans="1:10">
      <c r="A45" s="105"/>
      <c r="B45" s="105"/>
      <c r="C45" s="105"/>
      <c r="D45" s="105"/>
      <c r="E45" s="105"/>
      <c r="F45" s="105"/>
      <c r="G45" s="105"/>
      <c r="H45" s="105"/>
      <c r="I45" s="105"/>
      <c r="J45" s="105"/>
    </row>
    <row r="46" spans="1:10">
      <c r="A46" s="105"/>
      <c r="B46" s="105"/>
      <c r="C46" s="105"/>
      <c r="D46" s="105"/>
      <c r="E46" s="105"/>
      <c r="F46" s="105"/>
      <c r="G46" s="105"/>
      <c r="H46" s="105"/>
      <c r="I46" s="105"/>
      <c r="J46" s="105"/>
    </row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/>
  </sheetViews>
  <sheetFormatPr baseColWidth="10" defaultRowHeight="15"/>
  <cols>
    <col min="1" max="10" width="12.28515625" customWidth="1"/>
  </cols>
  <sheetData>
    <row r="1" spans="1:10" s="315" customFormat="1"/>
    <row r="2" spans="1:10">
      <c r="A2" s="142"/>
      <c r="B2" s="142"/>
      <c r="C2" s="142"/>
      <c r="D2" s="142"/>
      <c r="E2" s="142"/>
      <c r="F2" s="142"/>
      <c r="G2" s="142"/>
      <c r="H2" s="142"/>
      <c r="I2" s="142"/>
      <c r="J2" s="125"/>
    </row>
    <row r="3" spans="1:10">
      <c r="A3" s="502" t="s">
        <v>96</v>
      </c>
      <c r="B3" s="502"/>
      <c r="C3" s="502"/>
      <c r="D3" s="502"/>
      <c r="E3" s="502"/>
      <c r="F3" s="502"/>
      <c r="G3" s="502"/>
      <c r="H3" s="502"/>
      <c r="I3" s="502"/>
      <c r="J3" s="502"/>
    </row>
    <row r="4" spans="1:10">
      <c r="A4" s="140"/>
      <c r="B4" s="141"/>
      <c r="C4" s="141"/>
      <c r="D4" s="141"/>
      <c r="E4" s="141"/>
      <c r="F4" s="141"/>
      <c r="G4" s="141"/>
      <c r="H4" s="141"/>
      <c r="I4" s="141"/>
      <c r="J4" s="153"/>
    </row>
    <row r="5" spans="1:10">
      <c r="A5" s="502" t="s">
        <v>97</v>
      </c>
      <c r="B5" s="502"/>
      <c r="C5" s="502"/>
      <c r="D5" s="502"/>
      <c r="E5" s="502"/>
      <c r="F5" s="502"/>
      <c r="G5" s="502"/>
      <c r="H5" s="502"/>
      <c r="I5" s="502"/>
      <c r="J5" s="502"/>
    </row>
    <row r="6" spans="1:10">
      <c r="A6" s="503" t="s">
        <v>98</v>
      </c>
      <c r="B6" s="503"/>
      <c r="C6" s="503"/>
      <c r="D6" s="503"/>
      <c r="E6" s="503"/>
      <c r="F6" s="503"/>
      <c r="G6" s="503"/>
      <c r="H6" s="503"/>
      <c r="I6" s="503"/>
      <c r="J6" s="503"/>
    </row>
    <row r="7" spans="1:10">
      <c r="A7" s="142"/>
      <c r="B7" s="142"/>
      <c r="C7" s="142"/>
      <c r="D7" s="142"/>
      <c r="E7" s="142"/>
      <c r="F7" s="142"/>
      <c r="G7" s="142"/>
      <c r="H7" s="142"/>
      <c r="I7" s="142"/>
      <c r="J7" s="125"/>
    </row>
    <row r="8" spans="1:10" ht="21">
      <c r="A8" s="392" t="s">
        <v>99</v>
      </c>
      <c r="B8" s="504" t="s">
        <v>133</v>
      </c>
      <c r="C8" s="505"/>
      <c r="D8" s="505"/>
      <c r="E8" s="505"/>
      <c r="F8" s="505"/>
      <c r="G8" s="505"/>
      <c r="H8" s="505"/>
      <c r="I8" s="506"/>
      <c r="J8" s="393"/>
    </row>
    <row r="9" spans="1:10">
      <c r="A9" s="143"/>
      <c r="B9" s="144"/>
      <c r="C9" s="144"/>
      <c r="D9" s="144"/>
      <c r="E9" s="144"/>
      <c r="F9" s="144"/>
      <c r="G9" s="144"/>
      <c r="H9" s="144"/>
      <c r="I9" s="144"/>
      <c r="J9" s="125"/>
    </row>
    <row r="10" spans="1:10">
      <c r="A10" s="507" t="s">
        <v>0</v>
      </c>
      <c r="B10" s="507"/>
      <c r="C10" s="507"/>
      <c r="D10" s="507"/>
      <c r="E10" s="507"/>
      <c r="F10" s="507"/>
      <c r="G10" s="507"/>
      <c r="H10" s="507"/>
      <c r="I10" s="507"/>
      <c r="J10" s="507"/>
    </row>
    <row r="11" spans="1:10">
      <c r="A11" s="464"/>
      <c r="B11" s="464"/>
      <c r="C11" s="464"/>
      <c r="D11" s="464"/>
      <c r="E11" s="464"/>
      <c r="F11" s="464"/>
      <c r="G11" s="464"/>
      <c r="H11" s="464"/>
      <c r="I11" s="464"/>
      <c r="J11" s="125"/>
    </row>
    <row r="12" spans="1:10">
      <c r="A12" s="509" t="s">
        <v>1</v>
      </c>
      <c r="B12" s="509"/>
      <c r="C12" s="509" t="s">
        <v>124</v>
      </c>
      <c r="D12" s="509" t="s">
        <v>2</v>
      </c>
      <c r="E12" s="509" t="s">
        <v>3</v>
      </c>
      <c r="F12" s="509"/>
      <c r="G12" s="509"/>
      <c r="H12" s="509"/>
      <c r="I12" s="509" t="s">
        <v>4</v>
      </c>
      <c r="J12" s="125"/>
    </row>
    <row r="13" spans="1:10">
      <c r="A13" s="509"/>
      <c r="B13" s="509"/>
      <c r="C13" s="509"/>
      <c r="D13" s="509"/>
      <c r="E13" s="509" t="s">
        <v>5</v>
      </c>
      <c r="F13" s="509"/>
      <c r="G13" s="509" t="s">
        <v>6</v>
      </c>
      <c r="H13" s="509"/>
      <c r="I13" s="509"/>
      <c r="J13" s="125"/>
    </row>
    <row r="14" spans="1:10">
      <c r="A14" s="509"/>
      <c r="B14" s="509"/>
      <c r="C14" s="509"/>
      <c r="D14" s="509"/>
      <c r="E14" s="509" t="s">
        <v>125</v>
      </c>
      <c r="F14" s="509" t="s">
        <v>126</v>
      </c>
      <c r="G14" s="509" t="s">
        <v>125</v>
      </c>
      <c r="H14" s="509" t="s">
        <v>126</v>
      </c>
      <c r="I14" s="509"/>
      <c r="J14" s="107"/>
    </row>
    <row r="15" spans="1:10" ht="38.85" customHeight="1">
      <c r="A15" s="145" t="s">
        <v>7</v>
      </c>
      <c r="B15" s="145" t="s">
        <v>104</v>
      </c>
      <c r="C15" s="509"/>
      <c r="D15" s="509"/>
      <c r="E15" s="509"/>
      <c r="F15" s="509"/>
      <c r="G15" s="509"/>
      <c r="H15" s="509"/>
      <c r="I15" s="509"/>
      <c r="J15" s="107"/>
    </row>
    <row r="16" spans="1:10">
      <c r="A16" s="146">
        <v>44499</v>
      </c>
      <c r="B16" s="147"/>
      <c r="C16" s="147">
        <v>3599</v>
      </c>
      <c r="D16" s="147">
        <v>2267</v>
      </c>
      <c r="E16" s="147"/>
      <c r="F16" s="147"/>
      <c r="G16" s="146">
        <v>38633</v>
      </c>
      <c r="H16" s="147">
        <v>44</v>
      </c>
      <c r="I16" s="147"/>
      <c r="J16" s="107"/>
    </row>
    <row r="17" spans="1:10">
      <c r="A17" s="148"/>
      <c r="B17" s="148"/>
      <c r="C17" s="148"/>
      <c r="D17" s="148"/>
      <c r="E17" s="148"/>
      <c r="F17" s="148"/>
      <c r="G17" s="148"/>
      <c r="H17" s="148"/>
      <c r="I17" s="148"/>
      <c r="J17" s="107"/>
    </row>
    <row r="18" spans="1:10" ht="24.75" customHeight="1">
      <c r="A18" s="473" t="s">
        <v>127</v>
      </c>
      <c r="B18" s="473"/>
      <c r="C18" s="473"/>
      <c r="D18" s="473"/>
      <c r="E18" s="473"/>
      <c r="F18" s="473"/>
      <c r="G18" s="473"/>
      <c r="H18" s="473"/>
      <c r="I18" s="473"/>
      <c r="J18" s="473"/>
    </row>
    <row r="19" spans="1:10" ht="51.75" customHeight="1">
      <c r="A19" s="473" t="s">
        <v>128</v>
      </c>
      <c r="B19" s="473"/>
      <c r="C19" s="473"/>
      <c r="D19" s="473"/>
      <c r="E19" s="473"/>
      <c r="F19" s="473"/>
      <c r="G19" s="473"/>
      <c r="H19" s="473"/>
      <c r="I19" s="473"/>
      <c r="J19" s="473"/>
    </row>
    <row r="20" spans="1:10">
      <c r="A20" s="149"/>
      <c r="B20" s="98"/>
      <c r="C20" s="98"/>
      <c r="D20" s="98"/>
      <c r="E20" s="98"/>
      <c r="F20" s="98"/>
      <c r="G20" s="98"/>
      <c r="H20" s="98"/>
      <c r="I20" s="98"/>
      <c r="J20" s="107"/>
    </row>
    <row r="21" spans="1:10">
      <c r="A21" s="510" t="s">
        <v>108</v>
      </c>
      <c r="B21" s="510"/>
      <c r="C21" s="510"/>
      <c r="D21" s="510"/>
      <c r="E21" s="510"/>
      <c r="F21" s="510"/>
      <c r="G21" s="510"/>
      <c r="H21" s="510"/>
      <c r="I21" s="510"/>
      <c r="J21" s="510"/>
    </row>
    <row r="22" spans="1:10">
      <c r="A22" s="98"/>
      <c r="B22" s="98"/>
      <c r="C22" s="98"/>
      <c r="D22" s="98"/>
      <c r="E22" s="98"/>
      <c r="F22" s="98"/>
      <c r="G22" s="98"/>
      <c r="H22" s="98"/>
      <c r="I22" s="98"/>
      <c r="J22" s="107"/>
    </row>
    <row r="23" spans="1:10" ht="21">
      <c r="A23" s="508" t="s">
        <v>109</v>
      </c>
      <c r="B23" s="508"/>
      <c r="C23" s="145" t="s">
        <v>120</v>
      </c>
      <c r="D23" s="98"/>
      <c r="E23" s="98"/>
      <c r="F23" s="98"/>
      <c r="G23" s="98"/>
      <c r="H23" s="98"/>
      <c r="I23" s="98"/>
      <c r="J23" s="107"/>
    </row>
    <row r="24" spans="1:10">
      <c r="A24" s="508" t="s">
        <v>110</v>
      </c>
      <c r="B24" s="508"/>
      <c r="C24" s="145" t="s">
        <v>44</v>
      </c>
      <c r="D24" s="98"/>
      <c r="E24" s="98"/>
      <c r="F24" s="98"/>
      <c r="G24" s="98"/>
      <c r="H24" s="98"/>
      <c r="I24" s="98"/>
      <c r="J24" s="107"/>
    </row>
    <row r="25" spans="1:10">
      <c r="A25" s="149"/>
      <c r="B25" s="98"/>
      <c r="C25" s="98"/>
      <c r="D25" s="98"/>
      <c r="E25" s="98"/>
      <c r="F25" s="98"/>
      <c r="G25" s="98"/>
      <c r="H25" s="98"/>
      <c r="I25" s="98"/>
      <c r="J25" s="107"/>
    </row>
    <row r="26" spans="1:10">
      <c r="A26" s="510" t="s">
        <v>111</v>
      </c>
      <c r="B26" s="510"/>
      <c r="C26" s="510"/>
      <c r="D26" s="510"/>
      <c r="E26" s="510"/>
      <c r="F26" s="510"/>
      <c r="G26" s="510"/>
      <c r="H26" s="510"/>
      <c r="I26" s="510"/>
      <c r="J26" s="510"/>
    </row>
    <row r="27" spans="1:10">
      <c r="A27" s="149"/>
      <c r="B27" s="98"/>
      <c r="C27" s="98"/>
      <c r="D27" s="98"/>
      <c r="E27" s="98"/>
      <c r="F27" s="98"/>
      <c r="G27" s="98"/>
      <c r="H27" s="98"/>
      <c r="I27" s="98"/>
      <c r="J27" s="107"/>
    </row>
    <row r="28" spans="1:10">
      <c r="A28" s="508" t="s">
        <v>112</v>
      </c>
      <c r="B28" s="508"/>
      <c r="C28" s="150">
        <v>2825</v>
      </c>
      <c r="D28" s="98"/>
      <c r="E28" s="98"/>
      <c r="F28" s="98"/>
      <c r="G28" s="98"/>
      <c r="H28" s="98"/>
      <c r="I28" s="98"/>
      <c r="J28" s="107"/>
    </row>
    <row r="29" spans="1:10" ht="22.5" customHeight="1">
      <c r="A29" s="508" t="s">
        <v>113</v>
      </c>
      <c r="B29" s="508"/>
      <c r="C29" s="150">
        <v>2729</v>
      </c>
      <c r="D29" s="98"/>
      <c r="E29" s="98"/>
      <c r="F29" s="98"/>
      <c r="G29" s="98"/>
      <c r="H29" s="98"/>
      <c r="I29" s="98"/>
      <c r="J29" s="107"/>
    </row>
    <row r="30" spans="1:10">
      <c r="A30" s="98"/>
      <c r="B30" s="98"/>
      <c r="C30" s="98"/>
      <c r="D30" s="98"/>
      <c r="E30" s="98"/>
      <c r="F30" s="98"/>
      <c r="G30" s="98"/>
      <c r="H30" s="98"/>
      <c r="I30" s="98"/>
      <c r="J30" s="107"/>
    </row>
    <row r="31" spans="1:10">
      <c r="A31" s="98"/>
      <c r="B31" s="98"/>
      <c r="C31" s="98"/>
      <c r="D31" s="98"/>
      <c r="E31" s="98"/>
      <c r="F31" s="98"/>
      <c r="G31" s="98"/>
      <c r="H31" s="98"/>
      <c r="I31" s="98"/>
      <c r="J31" s="107"/>
    </row>
    <row r="32" spans="1:10">
      <c r="A32" s="510" t="s">
        <v>11</v>
      </c>
      <c r="B32" s="510"/>
      <c r="C32" s="510"/>
      <c r="D32" s="510"/>
      <c r="E32" s="510"/>
      <c r="F32" s="510"/>
      <c r="G32" s="510"/>
      <c r="H32" s="510"/>
      <c r="I32" s="510"/>
      <c r="J32" s="510"/>
    </row>
    <row r="33" spans="1:10">
      <c r="A33" s="98"/>
      <c r="B33" s="98"/>
      <c r="C33" s="98"/>
      <c r="D33" s="98"/>
      <c r="E33" s="98"/>
      <c r="F33" s="98"/>
      <c r="G33" s="98"/>
      <c r="H33" s="98"/>
      <c r="I33" s="98"/>
      <c r="J33" s="107"/>
    </row>
    <row r="34" spans="1:10">
      <c r="A34" s="512" t="s">
        <v>114</v>
      </c>
      <c r="B34" s="512"/>
      <c r="C34" s="512"/>
      <c r="D34" s="512"/>
      <c r="E34" s="512"/>
      <c r="F34" s="512"/>
      <c r="G34" s="512"/>
      <c r="H34" s="512"/>
      <c r="I34" s="512"/>
      <c r="J34" s="512"/>
    </row>
    <row r="35" spans="1:10">
      <c r="A35" s="151"/>
      <c r="B35" s="151"/>
      <c r="C35" s="151"/>
      <c r="D35" s="151"/>
      <c r="E35" s="151"/>
      <c r="F35" s="151"/>
      <c r="G35" s="151"/>
      <c r="H35" s="151"/>
      <c r="I35" s="151"/>
      <c r="J35" s="154"/>
    </row>
    <row r="36" spans="1:10" ht="21" customHeight="1">
      <c r="A36" s="511" t="s">
        <v>34</v>
      </c>
      <c r="B36" s="511"/>
      <c r="C36" s="152" t="s">
        <v>120</v>
      </c>
      <c r="D36" s="98"/>
      <c r="E36" s="98"/>
      <c r="F36" s="98"/>
      <c r="G36" s="98"/>
      <c r="H36" s="98"/>
      <c r="I36" s="98"/>
      <c r="J36" s="107"/>
    </row>
    <row r="37" spans="1:10" ht="22.5" customHeight="1">
      <c r="A37" s="511" t="s">
        <v>115</v>
      </c>
      <c r="B37" s="511"/>
      <c r="C37" s="152" t="s">
        <v>132</v>
      </c>
      <c r="D37" s="98"/>
      <c r="E37" s="98"/>
      <c r="F37" s="98"/>
      <c r="G37" s="98"/>
      <c r="H37" s="98"/>
      <c r="I37" s="98"/>
      <c r="J37" s="107"/>
    </row>
    <row r="38" spans="1:10">
      <c r="A38" s="148"/>
      <c r="B38" s="148"/>
      <c r="C38" s="98"/>
      <c r="D38" s="98"/>
      <c r="E38" s="98"/>
      <c r="F38" s="98"/>
      <c r="G38" s="98"/>
      <c r="H38" s="98"/>
      <c r="I38" s="98"/>
      <c r="J38" s="107"/>
    </row>
    <row r="39" spans="1:10">
      <c r="A39" s="512" t="s">
        <v>116</v>
      </c>
      <c r="B39" s="512"/>
      <c r="C39" s="98"/>
      <c r="D39" s="98"/>
      <c r="E39" s="98"/>
      <c r="F39" s="98"/>
      <c r="G39" s="98"/>
      <c r="H39" s="98"/>
      <c r="I39" s="98"/>
      <c r="J39" s="107"/>
    </row>
    <row r="40" spans="1:10">
      <c r="A40" s="98"/>
      <c r="B40" s="98"/>
      <c r="C40" s="98"/>
      <c r="D40" s="98"/>
      <c r="E40" s="98"/>
      <c r="F40" s="98"/>
      <c r="G40" s="98"/>
      <c r="H40" s="98"/>
      <c r="I40" s="98"/>
      <c r="J40" s="107"/>
    </row>
    <row r="41" spans="1:10" ht="58.15" customHeight="1">
      <c r="A41" s="145" t="s">
        <v>15</v>
      </c>
      <c r="B41" s="145" t="s">
        <v>16</v>
      </c>
      <c r="C41" s="145" t="s">
        <v>17</v>
      </c>
      <c r="D41" s="145" t="s">
        <v>117</v>
      </c>
      <c r="E41" s="98"/>
      <c r="F41" s="98"/>
      <c r="G41" s="98"/>
      <c r="H41" s="98"/>
      <c r="I41" s="98"/>
      <c r="J41" s="107"/>
    </row>
    <row r="42" spans="1:10">
      <c r="A42" s="152">
        <v>323</v>
      </c>
      <c r="B42" s="152">
        <v>323</v>
      </c>
      <c r="C42" s="152">
        <v>323</v>
      </c>
      <c r="D42" s="152">
        <v>0</v>
      </c>
      <c r="E42" s="98"/>
      <c r="F42" s="98"/>
      <c r="G42" s="98"/>
      <c r="H42" s="98"/>
      <c r="I42" s="98"/>
      <c r="J42" s="107"/>
    </row>
    <row r="43" spans="1:10">
      <c r="A43" s="98"/>
      <c r="B43" s="98"/>
      <c r="C43" s="98"/>
      <c r="D43" s="98"/>
      <c r="E43" s="98"/>
      <c r="F43" s="98"/>
      <c r="G43" s="98"/>
      <c r="H43" s="98"/>
      <c r="I43" s="98"/>
      <c r="J43" s="107"/>
    </row>
    <row r="44" spans="1:10">
      <c r="A44" s="98"/>
      <c r="B44" s="98"/>
      <c r="C44" s="98"/>
      <c r="D44" s="98"/>
      <c r="E44" s="98"/>
      <c r="F44" s="98"/>
      <c r="G44" s="98"/>
      <c r="H44" s="98"/>
      <c r="I44" s="98"/>
      <c r="J44" s="107"/>
    </row>
    <row r="45" spans="1:10">
      <c r="A45" s="98"/>
      <c r="B45" s="98"/>
      <c r="C45" s="98"/>
      <c r="D45" s="98"/>
      <c r="E45" s="98"/>
      <c r="F45" s="98"/>
      <c r="G45" s="98"/>
      <c r="H45" s="98"/>
      <c r="I45" s="98"/>
      <c r="J45" s="107"/>
    </row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/>
  </sheetViews>
  <sheetFormatPr baseColWidth="10" defaultRowHeight="15"/>
  <cols>
    <col min="1" max="1" width="6.140625" style="2" customWidth="1"/>
    <col min="2" max="2" width="15.42578125" style="2" customWidth="1"/>
    <col min="3" max="3" width="15.28515625" style="2" customWidth="1"/>
    <col min="4" max="4" width="14.140625" style="2" customWidth="1"/>
    <col min="5" max="5" width="13.28515625" style="2" customWidth="1"/>
    <col min="6" max="6" width="14.28515625" style="2" customWidth="1"/>
    <col min="7" max="10" width="13.42578125" style="2" customWidth="1"/>
    <col min="11" max="256" width="11.42578125" style="2"/>
    <col min="257" max="257" width="6.140625" style="2" customWidth="1"/>
    <col min="258" max="258" width="15.42578125" style="2" customWidth="1"/>
    <col min="259" max="259" width="15.28515625" style="2" customWidth="1"/>
    <col min="260" max="260" width="14.140625" style="2" customWidth="1"/>
    <col min="261" max="261" width="13.28515625" style="2" customWidth="1"/>
    <col min="262" max="262" width="14.28515625" style="2" customWidth="1"/>
    <col min="263" max="266" width="13.42578125" style="2" customWidth="1"/>
    <col min="267" max="512" width="11.42578125" style="2"/>
    <col min="513" max="513" width="6.140625" style="2" customWidth="1"/>
    <col min="514" max="514" width="15.42578125" style="2" customWidth="1"/>
    <col min="515" max="515" width="15.28515625" style="2" customWidth="1"/>
    <col min="516" max="516" width="14.140625" style="2" customWidth="1"/>
    <col min="517" max="517" width="13.28515625" style="2" customWidth="1"/>
    <col min="518" max="518" width="14.28515625" style="2" customWidth="1"/>
    <col min="519" max="522" width="13.42578125" style="2" customWidth="1"/>
    <col min="523" max="768" width="11.42578125" style="2"/>
    <col min="769" max="769" width="6.140625" style="2" customWidth="1"/>
    <col min="770" max="770" width="15.42578125" style="2" customWidth="1"/>
    <col min="771" max="771" width="15.28515625" style="2" customWidth="1"/>
    <col min="772" max="772" width="14.140625" style="2" customWidth="1"/>
    <col min="773" max="773" width="13.28515625" style="2" customWidth="1"/>
    <col min="774" max="774" width="14.28515625" style="2" customWidth="1"/>
    <col min="775" max="778" width="13.42578125" style="2" customWidth="1"/>
    <col min="779" max="1024" width="11.42578125" style="2"/>
    <col min="1025" max="1025" width="6.140625" style="2" customWidth="1"/>
    <col min="1026" max="1026" width="15.42578125" style="2" customWidth="1"/>
    <col min="1027" max="1027" width="15.28515625" style="2" customWidth="1"/>
    <col min="1028" max="1028" width="14.140625" style="2" customWidth="1"/>
    <col min="1029" max="1029" width="13.28515625" style="2" customWidth="1"/>
    <col min="1030" max="1030" width="14.28515625" style="2" customWidth="1"/>
    <col min="1031" max="1034" width="13.42578125" style="2" customWidth="1"/>
    <col min="1035" max="1280" width="11.42578125" style="2"/>
    <col min="1281" max="1281" width="6.140625" style="2" customWidth="1"/>
    <col min="1282" max="1282" width="15.42578125" style="2" customWidth="1"/>
    <col min="1283" max="1283" width="15.28515625" style="2" customWidth="1"/>
    <col min="1284" max="1284" width="14.140625" style="2" customWidth="1"/>
    <col min="1285" max="1285" width="13.28515625" style="2" customWidth="1"/>
    <col min="1286" max="1286" width="14.28515625" style="2" customWidth="1"/>
    <col min="1287" max="1290" width="13.42578125" style="2" customWidth="1"/>
    <col min="1291" max="1536" width="11.42578125" style="2"/>
    <col min="1537" max="1537" width="6.140625" style="2" customWidth="1"/>
    <col min="1538" max="1538" width="15.42578125" style="2" customWidth="1"/>
    <col min="1539" max="1539" width="15.28515625" style="2" customWidth="1"/>
    <col min="1540" max="1540" width="14.140625" style="2" customWidth="1"/>
    <col min="1541" max="1541" width="13.28515625" style="2" customWidth="1"/>
    <col min="1542" max="1542" width="14.28515625" style="2" customWidth="1"/>
    <col min="1543" max="1546" width="13.42578125" style="2" customWidth="1"/>
    <col min="1547" max="1792" width="11.42578125" style="2"/>
    <col min="1793" max="1793" width="6.140625" style="2" customWidth="1"/>
    <col min="1794" max="1794" width="15.42578125" style="2" customWidth="1"/>
    <col min="1795" max="1795" width="15.28515625" style="2" customWidth="1"/>
    <col min="1796" max="1796" width="14.140625" style="2" customWidth="1"/>
    <col min="1797" max="1797" width="13.28515625" style="2" customWidth="1"/>
    <col min="1798" max="1798" width="14.28515625" style="2" customWidth="1"/>
    <col min="1799" max="1802" width="13.42578125" style="2" customWidth="1"/>
    <col min="1803" max="2048" width="11.42578125" style="2"/>
    <col min="2049" max="2049" width="6.140625" style="2" customWidth="1"/>
    <col min="2050" max="2050" width="15.42578125" style="2" customWidth="1"/>
    <col min="2051" max="2051" width="15.28515625" style="2" customWidth="1"/>
    <col min="2052" max="2052" width="14.140625" style="2" customWidth="1"/>
    <col min="2053" max="2053" width="13.28515625" style="2" customWidth="1"/>
    <col min="2054" max="2054" width="14.28515625" style="2" customWidth="1"/>
    <col min="2055" max="2058" width="13.42578125" style="2" customWidth="1"/>
    <col min="2059" max="2304" width="11.42578125" style="2"/>
    <col min="2305" max="2305" width="6.140625" style="2" customWidth="1"/>
    <col min="2306" max="2306" width="15.42578125" style="2" customWidth="1"/>
    <col min="2307" max="2307" width="15.28515625" style="2" customWidth="1"/>
    <col min="2308" max="2308" width="14.140625" style="2" customWidth="1"/>
    <col min="2309" max="2309" width="13.28515625" style="2" customWidth="1"/>
    <col min="2310" max="2310" width="14.28515625" style="2" customWidth="1"/>
    <col min="2311" max="2314" width="13.42578125" style="2" customWidth="1"/>
    <col min="2315" max="2560" width="11.42578125" style="2"/>
    <col min="2561" max="2561" width="6.140625" style="2" customWidth="1"/>
    <col min="2562" max="2562" width="15.42578125" style="2" customWidth="1"/>
    <col min="2563" max="2563" width="15.28515625" style="2" customWidth="1"/>
    <col min="2564" max="2564" width="14.140625" style="2" customWidth="1"/>
    <col min="2565" max="2565" width="13.28515625" style="2" customWidth="1"/>
    <col min="2566" max="2566" width="14.28515625" style="2" customWidth="1"/>
    <col min="2567" max="2570" width="13.42578125" style="2" customWidth="1"/>
    <col min="2571" max="2816" width="11.42578125" style="2"/>
    <col min="2817" max="2817" width="6.140625" style="2" customWidth="1"/>
    <col min="2818" max="2818" width="15.42578125" style="2" customWidth="1"/>
    <col min="2819" max="2819" width="15.28515625" style="2" customWidth="1"/>
    <col min="2820" max="2820" width="14.140625" style="2" customWidth="1"/>
    <col min="2821" max="2821" width="13.28515625" style="2" customWidth="1"/>
    <col min="2822" max="2822" width="14.28515625" style="2" customWidth="1"/>
    <col min="2823" max="2826" width="13.42578125" style="2" customWidth="1"/>
    <col min="2827" max="3072" width="11.42578125" style="2"/>
    <col min="3073" max="3073" width="6.140625" style="2" customWidth="1"/>
    <col min="3074" max="3074" width="15.42578125" style="2" customWidth="1"/>
    <col min="3075" max="3075" width="15.28515625" style="2" customWidth="1"/>
    <col min="3076" max="3076" width="14.140625" style="2" customWidth="1"/>
    <col min="3077" max="3077" width="13.28515625" style="2" customWidth="1"/>
    <col min="3078" max="3078" width="14.28515625" style="2" customWidth="1"/>
    <col min="3079" max="3082" width="13.42578125" style="2" customWidth="1"/>
    <col min="3083" max="3328" width="11.42578125" style="2"/>
    <col min="3329" max="3329" width="6.140625" style="2" customWidth="1"/>
    <col min="3330" max="3330" width="15.42578125" style="2" customWidth="1"/>
    <col min="3331" max="3331" width="15.28515625" style="2" customWidth="1"/>
    <col min="3332" max="3332" width="14.140625" style="2" customWidth="1"/>
    <col min="3333" max="3333" width="13.28515625" style="2" customWidth="1"/>
    <col min="3334" max="3334" width="14.28515625" style="2" customWidth="1"/>
    <col min="3335" max="3338" width="13.42578125" style="2" customWidth="1"/>
    <col min="3339" max="3584" width="11.42578125" style="2"/>
    <col min="3585" max="3585" width="6.140625" style="2" customWidth="1"/>
    <col min="3586" max="3586" width="15.42578125" style="2" customWidth="1"/>
    <col min="3587" max="3587" width="15.28515625" style="2" customWidth="1"/>
    <col min="3588" max="3588" width="14.140625" style="2" customWidth="1"/>
    <col min="3589" max="3589" width="13.28515625" style="2" customWidth="1"/>
    <col min="3590" max="3590" width="14.28515625" style="2" customWidth="1"/>
    <col min="3591" max="3594" width="13.42578125" style="2" customWidth="1"/>
    <col min="3595" max="3840" width="11.42578125" style="2"/>
    <col min="3841" max="3841" width="6.140625" style="2" customWidth="1"/>
    <col min="3842" max="3842" width="15.42578125" style="2" customWidth="1"/>
    <col min="3843" max="3843" width="15.28515625" style="2" customWidth="1"/>
    <col min="3844" max="3844" width="14.140625" style="2" customWidth="1"/>
    <col min="3845" max="3845" width="13.28515625" style="2" customWidth="1"/>
    <col min="3846" max="3846" width="14.28515625" style="2" customWidth="1"/>
    <col min="3847" max="3850" width="13.42578125" style="2" customWidth="1"/>
    <col min="3851" max="4096" width="11.42578125" style="2"/>
    <col min="4097" max="4097" width="6.140625" style="2" customWidth="1"/>
    <col min="4098" max="4098" width="15.42578125" style="2" customWidth="1"/>
    <col min="4099" max="4099" width="15.28515625" style="2" customWidth="1"/>
    <col min="4100" max="4100" width="14.140625" style="2" customWidth="1"/>
    <col min="4101" max="4101" width="13.28515625" style="2" customWidth="1"/>
    <col min="4102" max="4102" width="14.28515625" style="2" customWidth="1"/>
    <col min="4103" max="4106" width="13.42578125" style="2" customWidth="1"/>
    <col min="4107" max="4352" width="11.42578125" style="2"/>
    <col min="4353" max="4353" width="6.140625" style="2" customWidth="1"/>
    <col min="4354" max="4354" width="15.42578125" style="2" customWidth="1"/>
    <col min="4355" max="4355" width="15.28515625" style="2" customWidth="1"/>
    <col min="4356" max="4356" width="14.140625" style="2" customWidth="1"/>
    <col min="4357" max="4357" width="13.28515625" style="2" customWidth="1"/>
    <col min="4358" max="4358" width="14.28515625" style="2" customWidth="1"/>
    <col min="4359" max="4362" width="13.42578125" style="2" customWidth="1"/>
    <col min="4363" max="4608" width="11.42578125" style="2"/>
    <col min="4609" max="4609" width="6.140625" style="2" customWidth="1"/>
    <col min="4610" max="4610" width="15.42578125" style="2" customWidth="1"/>
    <col min="4611" max="4611" width="15.28515625" style="2" customWidth="1"/>
    <col min="4612" max="4612" width="14.140625" style="2" customWidth="1"/>
    <col min="4613" max="4613" width="13.28515625" style="2" customWidth="1"/>
    <col min="4614" max="4614" width="14.28515625" style="2" customWidth="1"/>
    <col min="4615" max="4618" width="13.42578125" style="2" customWidth="1"/>
    <col min="4619" max="4864" width="11.42578125" style="2"/>
    <col min="4865" max="4865" width="6.140625" style="2" customWidth="1"/>
    <col min="4866" max="4866" width="15.42578125" style="2" customWidth="1"/>
    <col min="4867" max="4867" width="15.28515625" style="2" customWidth="1"/>
    <col min="4868" max="4868" width="14.140625" style="2" customWidth="1"/>
    <col min="4869" max="4869" width="13.28515625" style="2" customWidth="1"/>
    <col min="4870" max="4870" width="14.28515625" style="2" customWidth="1"/>
    <col min="4871" max="4874" width="13.42578125" style="2" customWidth="1"/>
    <col min="4875" max="5120" width="11.42578125" style="2"/>
    <col min="5121" max="5121" width="6.140625" style="2" customWidth="1"/>
    <col min="5122" max="5122" width="15.42578125" style="2" customWidth="1"/>
    <col min="5123" max="5123" width="15.28515625" style="2" customWidth="1"/>
    <col min="5124" max="5124" width="14.140625" style="2" customWidth="1"/>
    <col min="5125" max="5125" width="13.28515625" style="2" customWidth="1"/>
    <col min="5126" max="5126" width="14.28515625" style="2" customWidth="1"/>
    <col min="5127" max="5130" width="13.42578125" style="2" customWidth="1"/>
    <col min="5131" max="5376" width="11.42578125" style="2"/>
    <col min="5377" max="5377" width="6.140625" style="2" customWidth="1"/>
    <col min="5378" max="5378" width="15.42578125" style="2" customWidth="1"/>
    <col min="5379" max="5379" width="15.28515625" style="2" customWidth="1"/>
    <col min="5380" max="5380" width="14.140625" style="2" customWidth="1"/>
    <col min="5381" max="5381" width="13.28515625" style="2" customWidth="1"/>
    <col min="5382" max="5382" width="14.28515625" style="2" customWidth="1"/>
    <col min="5383" max="5386" width="13.42578125" style="2" customWidth="1"/>
    <col min="5387" max="5632" width="11.42578125" style="2"/>
    <col min="5633" max="5633" width="6.140625" style="2" customWidth="1"/>
    <col min="5634" max="5634" width="15.42578125" style="2" customWidth="1"/>
    <col min="5635" max="5635" width="15.28515625" style="2" customWidth="1"/>
    <col min="5636" max="5636" width="14.140625" style="2" customWidth="1"/>
    <col min="5637" max="5637" width="13.28515625" style="2" customWidth="1"/>
    <col min="5638" max="5638" width="14.28515625" style="2" customWidth="1"/>
    <col min="5639" max="5642" width="13.42578125" style="2" customWidth="1"/>
    <col min="5643" max="5888" width="11.42578125" style="2"/>
    <col min="5889" max="5889" width="6.140625" style="2" customWidth="1"/>
    <col min="5890" max="5890" width="15.42578125" style="2" customWidth="1"/>
    <col min="5891" max="5891" width="15.28515625" style="2" customWidth="1"/>
    <col min="5892" max="5892" width="14.140625" style="2" customWidth="1"/>
    <col min="5893" max="5893" width="13.28515625" style="2" customWidth="1"/>
    <col min="5894" max="5894" width="14.28515625" style="2" customWidth="1"/>
    <col min="5895" max="5898" width="13.42578125" style="2" customWidth="1"/>
    <col min="5899" max="6144" width="11.42578125" style="2"/>
    <col min="6145" max="6145" width="6.140625" style="2" customWidth="1"/>
    <col min="6146" max="6146" width="15.42578125" style="2" customWidth="1"/>
    <col min="6147" max="6147" width="15.28515625" style="2" customWidth="1"/>
    <col min="6148" max="6148" width="14.140625" style="2" customWidth="1"/>
    <col min="6149" max="6149" width="13.28515625" style="2" customWidth="1"/>
    <col min="6150" max="6150" width="14.28515625" style="2" customWidth="1"/>
    <col min="6151" max="6154" width="13.42578125" style="2" customWidth="1"/>
    <col min="6155" max="6400" width="11.42578125" style="2"/>
    <col min="6401" max="6401" width="6.140625" style="2" customWidth="1"/>
    <col min="6402" max="6402" width="15.42578125" style="2" customWidth="1"/>
    <col min="6403" max="6403" width="15.28515625" style="2" customWidth="1"/>
    <col min="6404" max="6404" width="14.140625" style="2" customWidth="1"/>
    <col min="6405" max="6405" width="13.28515625" style="2" customWidth="1"/>
    <col min="6406" max="6406" width="14.28515625" style="2" customWidth="1"/>
    <col min="6407" max="6410" width="13.42578125" style="2" customWidth="1"/>
    <col min="6411" max="6656" width="11.42578125" style="2"/>
    <col min="6657" max="6657" width="6.140625" style="2" customWidth="1"/>
    <col min="6658" max="6658" width="15.42578125" style="2" customWidth="1"/>
    <col min="6659" max="6659" width="15.28515625" style="2" customWidth="1"/>
    <col min="6660" max="6660" width="14.140625" style="2" customWidth="1"/>
    <col min="6661" max="6661" width="13.28515625" style="2" customWidth="1"/>
    <col min="6662" max="6662" width="14.28515625" style="2" customWidth="1"/>
    <col min="6663" max="6666" width="13.42578125" style="2" customWidth="1"/>
    <col min="6667" max="6912" width="11.42578125" style="2"/>
    <col min="6913" max="6913" width="6.140625" style="2" customWidth="1"/>
    <col min="6914" max="6914" width="15.42578125" style="2" customWidth="1"/>
    <col min="6915" max="6915" width="15.28515625" style="2" customWidth="1"/>
    <col min="6916" max="6916" width="14.140625" style="2" customWidth="1"/>
    <col min="6917" max="6917" width="13.28515625" style="2" customWidth="1"/>
    <col min="6918" max="6918" width="14.28515625" style="2" customWidth="1"/>
    <col min="6919" max="6922" width="13.42578125" style="2" customWidth="1"/>
    <col min="6923" max="7168" width="11.42578125" style="2"/>
    <col min="7169" max="7169" width="6.140625" style="2" customWidth="1"/>
    <col min="7170" max="7170" width="15.42578125" style="2" customWidth="1"/>
    <col min="7171" max="7171" width="15.28515625" style="2" customWidth="1"/>
    <col min="7172" max="7172" width="14.140625" style="2" customWidth="1"/>
    <col min="7173" max="7173" width="13.28515625" style="2" customWidth="1"/>
    <col min="7174" max="7174" width="14.28515625" style="2" customWidth="1"/>
    <col min="7175" max="7178" width="13.42578125" style="2" customWidth="1"/>
    <col min="7179" max="7424" width="11.42578125" style="2"/>
    <col min="7425" max="7425" width="6.140625" style="2" customWidth="1"/>
    <col min="7426" max="7426" width="15.42578125" style="2" customWidth="1"/>
    <col min="7427" max="7427" width="15.28515625" style="2" customWidth="1"/>
    <col min="7428" max="7428" width="14.140625" style="2" customWidth="1"/>
    <col min="7429" max="7429" width="13.28515625" style="2" customWidth="1"/>
    <col min="7430" max="7430" width="14.28515625" style="2" customWidth="1"/>
    <col min="7431" max="7434" width="13.42578125" style="2" customWidth="1"/>
    <col min="7435" max="7680" width="11.42578125" style="2"/>
    <col min="7681" max="7681" width="6.140625" style="2" customWidth="1"/>
    <col min="7682" max="7682" width="15.42578125" style="2" customWidth="1"/>
    <col min="7683" max="7683" width="15.28515625" style="2" customWidth="1"/>
    <col min="7684" max="7684" width="14.140625" style="2" customWidth="1"/>
    <col min="7685" max="7685" width="13.28515625" style="2" customWidth="1"/>
    <col min="7686" max="7686" width="14.28515625" style="2" customWidth="1"/>
    <col min="7687" max="7690" width="13.42578125" style="2" customWidth="1"/>
    <col min="7691" max="7936" width="11.42578125" style="2"/>
    <col min="7937" max="7937" width="6.140625" style="2" customWidth="1"/>
    <col min="7938" max="7938" width="15.42578125" style="2" customWidth="1"/>
    <col min="7939" max="7939" width="15.28515625" style="2" customWidth="1"/>
    <col min="7940" max="7940" width="14.140625" style="2" customWidth="1"/>
    <col min="7941" max="7941" width="13.28515625" style="2" customWidth="1"/>
    <col min="7942" max="7942" width="14.28515625" style="2" customWidth="1"/>
    <col min="7943" max="7946" width="13.42578125" style="2" customWidth="1"/>
    <col min="7947" max="8192" width="11.42578125" style="2"/>
    <col min="8193" max="8193" width="6.140625" style="2" customWidth="1"/>
    <col min="8194" max="8194" width="15.42578125" style="2" customWidth="1"/>
    <col min="8195" max="8195" width="15.28515625" style="2" customWidth="1"/>
    <col min="8196" max="8196" width="14.140625" style="2" customWidth="1"/>
    <col min="8197" max="8197" width="13.28515625" style="2" customWidth="1"/>
    <col min="8198" max="8198" width="14.28515625" style="2" customWidth="1"/>
    <col min="8199" max="8202" width="13.42578125" style="2" customWidth="1"/>
    <col min="8203" max="8448" width="11.42578125" style="2"/>
    <col min="8449" max="8449" width="6.140625" style="2" customWidth="1"/>
    <col min="8450" max="8450" width="15.42578125" style="2" customWidth="1"/>
    <col min="8451" max="8451" width="15.28515625" style="2" customWidth="1"/>
    <col min="8452" max="8452" width="14.140625" style="2" customWidth="1"/>
    <col min="8453" max="8453" width="13.28515625" style="2" customWidth="1"/>
    <col min="8454" max="8454" width="14.28515625" style="2" customWidth="1"/>
    <col min="8455" max="8458" width="13.42578125" style="2" customWidth="1"/>
    <col min="8459" max="8704" width="11.42578125" style="2"/>
    <col min="8705" max="8705" width="6.140625" style="2" customWidth="1"/>
    <col min="8706" max="8706" width="15.42578125" style="2" customWidth="1"/>
    <col min="8707" max="8707" width="15.28515625" style="2" customWidth="1"/>
    <col min="8708" max="8708" width="14.140625" style="2" customWidth="1"/>
    <col min="8709" max="8709" width="13.28515625" style="2" customWidth="1"/>
    <col min="8710" max="8710" width="14.28515625" style="2" customWidth="1"/>
    <col min="8711" max="8714" width="13.42578125" style="2" customWidth="1"/>
    <col min="8715" max="8960" width="11.42578125" style="2"/>
    <col min="8961" max="8961" width="6.140625" style="2" customWidth="1"/>
    <col min="8962" max="8962" width="15.42578125" style="2" customWidth="1"/>
    <col min="8963" max="8963" width="15.28515625" style="2" customWidth="1"/>
    <col min="8964" max="8964" width="14.140625" style="2" customWidth="1"/>
    <col min="8965" max="8965" width="13.28515625" style="2" customWidth="1"/>
    <col min="8966" max="8966" width="14.28515625" style="2" customWidth="1"/>
    <col min="8967" max="8970" width="13.42578125" style="2" customWidth="1"/>
    <col min="8971" max="9216" width="11.42578125" style="2"/>
    <col min="9217" max="9217" width="6.140625" style="2" customWidth="1"/>
    <col min="9218" max="9218" width="15.42578125" style="2" customWidth="1"/>
    <col min="9219" max="9219" width="15.28515625" style="2" customWidth="1"/>
    <col min="9220" max="9220" width="14.140625" style="2" customWidth="1"/>
    <col min="9221" max="9221" width="13.28515625" style="2" customWidth="1"/>
    <col min="9222" max="9222" width="14.28515625" style="2" customWidth="1"/>
    <col min="9223" max="9226" width="13.42578125" style="2" customWidth="1"/>
    <col min="9227" max="9472" width="11.42578125" style="2"/>
    <col min="9473" max="9473" width="6.140625" style="2" customWidth="1"/>
    <col min="9474" max="9474" width="15.42578125" style="2" customWidth="1"/>
    <col min="9475" max="9475" width="15.28515625" style="2" customWidth="1"/>
    <col min="9476" max="9476" width="14.140625" style="2" customWidth="1"/>
    <col min="9477" max="9477" width="13.28515625" style="2" customWidth="1"/>
    <col min="9478" max="9478" width="14.28515625" style="2" customWidth="1"/>
    <col min="9479" max="9482" width="13.42578125" style="2" customWidth="1"/>
    <col min="9483" max="9728" width="11.42578125" style="2"/>
    <col min="9729" max="9729" width="6.140625" style="2" customWidth="1"/>
    <col min="9730" max="9730" width="15.42578125" style="2" customWidth="1"/>
    <col min="9731" max="9731" width="15.28515625" style="2" customWidth="1"/>
    <col min="9732" max="9732" width="14.140625" style="2" customWidth="1"/>
    <col min="9733" max="9733" width="13.28515625" style="2" customWidth="1"/>
    <col min="9734" max="9734" width="14.28515625" style="2" customWidth="1"/>
    <col min="9735" max="9738" width="13.42578125" style="2" customWidth="1"/>
    <col min="9739" max="9984" width="11.42578125" style="2"/>
    <col min="9985" max="9985" width="6.140625" style="2" customWidth="1"/>
    <col min="9986" max="9986" width="15.42578125" style="2" customWidth="1"/>
    <col min="9987" max="9987" width="15.28515625" style="2" customWidth="1"/>
    <col min="9988" max="9988" width="14.140625" style="2" customWidth="1"/>
    <col min="9989" max="9989" width="13.28515625" style="2" customWidth="1"/>
    <col min="9990" max="9990" width="14.28515625" style="2" customWidth="1"/>
    <col min="9991" max="9994" width="13.42578125" style="2" customWidth="1"/>
    <col min="9995" max="10240" width="11.42578125" style="2"/>
    <col min="10241" max="10241" width="6.140625" style="2" customWidth="1"/>
    <col min="10242" max="10242" width="15.42578125" style="2" customWidth="1"/>
    <col min="10243" max="10243" width="15.28515625" style="2" customWidth="1"/>
    <col min="10244" max="10244" width="14.140625" style="2" customWidth="1"/>
    <col min="10245" max="10245" width="13.28515625" style="2" customWidth="1"/>
    <col min="10246" max="10246" width="14.28515625" style="2" customWidth="1"/>
    <col min="10247" max="10250" width="13.42578125" style="2" customWidth="1"/>
    <col min="10251" max="10496" width="11.42578125" style="2"/>
    <col min="10497" max="10497" width="6.140625" style="2" customWidth="1"/>
    <col min="10498" max="10498" width="15.42578125" style="2" customWidth="1"/>
    <col min="10499" max="10499" width="15.28515625" style="2" customWidth="1"/>
    <col min="10500" max="10500" width="14.140625" style="2" customWidth="1"/>
    <col min="10501" max="10501" width="13.28515625" style="2" customWidth="1"/>
    <col min="10502" max="10502" width="14.28515625" style="2" customWidth="1"/>
    <col min="10503" max="10506" width="13.42578125" style="2" customWidth="1"/>
    <col min="10507" max="10752" width="11.42578125" style="2"/>
    <col min="10753" max="10753" width="6.140625" style="2" customWidth="1"/>
    <col min="10754" max="10754" width="15.42578125" style="2" customWidth="1"/>
    <col min="10755" max="10755" width="15.28515625" style="2" customWidth="1"/>
    <col min="10756" max="10756" width="14.140625" style="2" customWidth="1"/>
    <col min="10757" max="10757" width="13.28515625" style="2" customWidth="1"/>
    <col min="10758" max="10758" width="14.28515625" style="2" customWidth="1"/>
    <col min="10759" max="10762" width="13.42578125" style="2" customWidth="1"/>
    <col min="10763" max="11008" width="11.42578125" style="2"/>
    <col min="11009" max="11009" width="6.140625" style="2" customWidth="1"/>
    <col min="11010" max="11010" width="15.42578125" style="2" customWidth="1"/>
    <col min="11011" max="11011" width="15.28515625" style="2" customWidth="1"/>
    <col min="11012" max="11012" width="14.140625" style="2" customWidth="1"/>
    <col min="11013" max="11013" width="13.28515625" style="2" customWidth="1"/>
    <col min="11014" max="11014" width="14.28515625" style="2" customWidth="1"/>
    <col min="11015" max="11018" width="13.42578125" style="2" customWidth="1"/>
    <col min="11019" max="11264" width="11.42578125" style="2"/>
    <col min="11265" max="11265" width="6.140625" style="2" customWidth="1"/>
    <col min="11266" max="11266" width="15.42578125" style="2" customWidth="1"/>
    <col min="11267" max="11267" width="15.28515625" style="2" customWidth="1"/>
    <col min="11268" max="11268" width="14.140625" style="2" customWidth="1"/>
    <col min="11269" max="11269" width="13.28515625" style="2" customWidth="1"/>
    <col min="11270" max="11270" width="14.28515625" style="2" customWidth="1"/>
    <col min="11271" max="11274" width="13.42578125" style="2" customWidth="1"/>
    <col min="11275" max="11520" width="11.42578125" style="2"/>
    <col min="11521" max="11521" width="6.140625" style="2" customWidth="1"/>
    <col min="11522" max="11522" width="15.42578125" style="2" customWidth="1"/>
    <col min="11523" max="11523" width="15.28515625" style="2" customWidth="1"/>
    <col min="11524" max="11524" width="14.140625" style="2" customWidth="1"/>
    <col min="11525" max="11525" width="13.28515625" style="2" customWidth="1"/>
    <col min="11526" max="11526" width="14.28515625" style="2" customWidth="1"/>
    <col min="11527" max="11530" width="13.42578125" style="2" customWidth="1"/>
    <col min="11531" max="11776" width="11.42578125" style="2"/>
    <col min="11777" max="11777" width="6.140625" style="2" customWidth="1"/>
    <col min="11778" max="11778" width="15.42578125" style="2" customWidth="1"/>
    <col min="11779" max="11779" width="15.28515625" style="2" customWidth="1"/>
    <col min="11780" max="11780" width="14.140625" style="2" customWidth="1"/>
    <col min="11781" max="11781" width="13.28515625" style="2" customWidth="1"/>
    <col min="11782" max="11782" width="14.28515625" style="2" customWidth="1"/>
    <col min="11783" max="11786" width="13.42578125" style="2" customWidth="1"/>
    <col min="11787" max="12032" width="11.42578125" style="2"/>
    <col min="12033" max="12033" width="6.140625" style="2" customWidth="1"/>
    <col min="12034" max="12034" width="15.42578125" style="2" customWidth="1"/>
    <col min="12035" max="12035" width="15.28515625" style="2" customWidth="1"/>
    <col min="12036" max="12036" width="14.140625" style="2" customWidth="1"/>
    <col min="12037" max="12037" width="13.28515625" style="2" customWidth="1"/>
    <col min="12038" max="12038" width="14.28515625" style="2" customWidth="1"/>
    <col min="12039" max="12042" width="13.42578125" style="2" customWidth="1"/>
    <col min="12043" max="12288" width="11.42578125" style="2"/>
    <col min="12289" max="12289" width="6.140625" style="2" customWidth="1"/>
    <col min="12290" max="12290" width="15.42578125" style="2" customWidth="1"/>
    <col min="12291" max="12291" width="15.28515625" style="2" customWidth="1"/>
    <col min="12292" max="12292" width="14.140625" style="2" customWidth="1"/>
    <col min="12293" max="12293" width="13.28515625" style="2" customWidth="1"/>
    <col min="12294" max="12294" width="14.28515625" style="2" customWidth="1"/>
    <col min="12295" max="12298" width="13.42578125" style="2" customWidth="1"/>
    <col min="12299" max="12544" width="11.42578125" style="2"/>
    <col min="12545" max="12545" width="6.140625" style="2" customWidth="1"/>
    <col min="12546" max="12546" width="15.42578125" style="2" customWidth="1"/>
    <col min="12547" max="12547" width="15.28515625" style="2" customWidth="1"/>
    <col min="12548" max="12548" width="14.140625" style="2" customWidth="1"/>
    <col min="12549" max="12549" width="13.28515625" style="2" customWidth="1"/>
    <col min="12550" max="12550" width="14.28515625" style="2" customWidth="1"/>
    <col min="12551" max="12554" width="13.42578125" style="2" customWidth="1"/>
    <col min="12555" max="12800" width="11.42578125" style="2"/>
    <col min="12801" max="12801" width="6.140625" style="2" customWidth="1"/>
    <col min="12802" max="12802" width="15.42578125" style="2" customWidth="1"/>
    <col min="12803" max="12803" width="15.28515625" style="2" customWidth="1"/>
    <col min="12804" max="12804" width="14.140625" style="2" customWidth="1"/>
    <col min="12805" max="12805" width="13.28515625" style="2" customWidth="1"/>
    <col min="12806" max="12806" width="14.28515625" style="2" customWidth="1"/>
    <col min="12807" max="12810" width="13.42578125" style="2" customWidth="1"/>
    <col min="12811" max="13056" width="11.42578125" style="2"/>
    <col min="13057" max="13057" width="6.140625" style="2" customWidth="1"/>
    <col min="13058" max="13058" width="15.42578125" style="2" customWidth="1"/>
    <col min="13059" max="13059" width="15.28515625" style="2" customWidth="1"/>
    <col min="13060" max="13060" width="14.140625" style="2" customWidth="1"/>
    <col min="13061" max="13061" width="13.28515625" style="2" customWidth="1"/>
    <col min="13062" max="13062" width="14.28515625" style="2" customWidth="1"/>
    <col min="13063" max="13066" width="13.42578125" style="2" customWidth="1"/>
    <col min="13067" max="13312" width="11.42578125" style="2"/>
    <col min="13313" max="13313" width="6.140625" style="2" customWidth="1"/>
    <col min="13314" max="13314" width="15.42578125" style="2" customWidth="1"/>
    <col min="13315" max="13315" width="15.28515625" style="2" customWidth="1"/>
    <col min="13316" max="13316" width="14.140625" style="2" customWidth="1"/>
    <col min="13317" max="13317" width="13.28515625" style="2" customWidth="1"/>
    <col min="13318" max="13318" width="14.28515625" style="2" customWidth="1"/>
    <col min="13319" max="13322" width="13.42578125" style="2" customWidth="1"/>
    <col min="13323" max="13568" width="11.42578125" style="2"/>
    <col min="13569" max="13569" width="6.140625" style="2" customWidth="1"/>
    <col min="13570" max="13570" width="15.42578125" style="2" customWidth="1"/>
    <col min="13571" max="13571" width="15.28515625" style="2" customWidth="1"/>
    <col min="13572" max="13572" width="14.140625" style="2" customWidth="1"/>
    <col min="13573" max="13573" width="13.28515625" style="2" customWidth="1"/>
    <col min="13574" max="13574" width="14.28515625" style="2" customWidth="1"/>
    <col min="13575" max="13578" width="13.42578125" style="2" customWidth="1"/>
    <col min="13579" max="13824" width="11.42578125" style="2"/>
    <col min="13825" max="13825" width="6.140625" style="2" customWidth="1"/>
    <col min="13826" max="13826" width="15.42578125" style="2" customWidth="1"/>
    <col min="13827" max="13827" width="15.28515625" style="2" customWidth="1"/>
    <col min="13828" max="13828" width="14.140625" style="2" customWidth="1"/>
    <col min="13829" max="13829" width="13.28515625" style="2" customWidth="1"/>
    <col min="13830" max="13830" width="14.28515625" style="2" customWidth="1"/>
    <col min="13831" max="13834" width="13.42578125" style="2" customWidth="1"/>
    <col min="13835" max="14080" width="11.42578125" style="2"/>
    <col min="14081" max="14081" width="6.140625" style="2" customWidth="1"/>
    <col min="14082" max="14082" width="15.42578125" style="2" customWidth="1"/>
    <col min="14083" max="14083" width="15.28515625" style="2" customWidth="1"/>
    <col min="14084" max="14084" width="14.140625" style="2" customWidth="1"/>
    <col min="14085" max="14085" width="13.28515625" style="2" customWidth="1"/>
    <col min="14086" max="14086" width="14.28515625" style="2" customWidth="1"/>
    <col min="14087" max="14090" width="13.42578125" style="2" customWidth="1"/>
    <col min="14091" max="14336" width="11.42578125" style="2"/>
    <col min="14337" max="14337" width="6.140625" style="2" customWidth="1"/>
    <col min="14338" max="14338" width="15.42578125" style="2" customWidth="1"/>
    <col min="14339" max="14339" width="15.28515625" style="2" customWidth="1"/>
    <col min="14340" max="14340" width="14.140625" style="2" customWidth="1"/>
    <col min="14341" max="14341" width="13.28515625" style="2" customWidth="1"/>
    <col min="14342" max="14342" width="14.28515625" style="2" customWidth="1"/>
    <col min="14343" max="14346" width="13.42578125" style="2" customWidth="1"/>
    <col min="14347" max="14592" width="11.42578125" style="2"/>
    <col min="14593" max="14593" width="6.140625" style="2" customWidth="1"/>
    <col min="14594" max="14594" width="15.42578125" style="2" customWidth="1"/>
    <col min="14595" max="14595" width="15.28515625" style="2" customWidth="1"/>
    <col min="14596" max="14596" width="14.140625" style="2" customWidth="1"/>
    <col min="14597" max="14597" width="13.28515625" style="2" customWidth="1"/>
    <col min="14598" max="14598" width="14.28515625" style="2" customWidth="1"/>
    <col min="14599" max="14602" width="13.42578125" style="2" customWidth="1"/>
    <col min="14603" max="14848" width="11.42578125" style="2"/>
    <col min="14849" max="14849" width="6.140625" style="2" customWidth="1"/>
    <col min="14850" max="14850" width="15.42578125" style="2" customWidth="1"/>
    <col min="14851" max="14851" width="15.28515625" style="2" customWidth="1"/>
    <col min="14852" max="14852" width="14.140625" style="2" customWidth="1"/>
    <col min="14853" max="14853" width="13.28515625" style="2" customWidth="1"/>
    <col min="14854" max="14854" width="14.28515625" style="2" customWidth="1"/>
    <col min="14855" max="14858" width="13.42578125" style="2" customWidth="1"/>
    <col min="14859" max="15104" width="11.42578125" style="2"/>
    <col min="15105" max="15105" width="6.140625" style="2" customWidth="1"/>
    <col min="15106" max="15106" width="15.42578125" style="2" customWidth="1"/>
    <col min="15107" max="15107" width="15.28515625" style="2" customWidth="1"/>
    <col min="15108" max="15108" width="14.140625" style="2" customWidth="1"/>
    <col min="15109" max="15109" width="13.28515625" style="2" customWidth="1"/>
    <col min="15110" max="15110" width="14.28515625" style="2" customWidth="1"/>
    <col min="15111" max="15114" width="13.42578125" style="2" customWidth="1"/>
    <col min="15115" max="15360" width="11.42578125" style="2"/>
    <col min="15361" max="15361" width="6.140625" style="2" customWidth="1"/>
    <col min="15362" max="15362" width="15.42578125" style="2" customWidth="1"/>
    <col min="15363" max="15363" width="15.28515625" style="2" customWidth="1"/>
    <col min="15364" max="15364" width="14.140625" style="2" customWidth="1"/>
    <col min="15365" max="15365" width="13.28515625" style="2" customWidth="1"/>
    <col min="15366" max="15366" width="14.28515625" style="2" customWidth="1"/>
    <col min="15367" max="15370" width="13.42578125" style="2" customWidth="1"/>
    <col min="15371" max="15616" width="11.42578125" style="2"/>
    <col min="15617" max="15617" width="6.140625" style="2" customWidth="1"/>
    <col min="15618" max="15618" width="15.42578125" style="2" customWidth="1"/>
    <col min="15619" max="15619" width="15.28515625" style="2" customWidth="1"/>
    <col min="15620" max="15620" width="14.140625" style="2" customWidth="1"/>
    <col min="15621" max="15621" width="13.28515625" style="2" customWidth="1"/>
    <col min="15622" max="15622" width="14.28515625" style="2" customWidth="1"/>
    <col min="15623" max="15626" width="13.42578125" style="2" customWidth="1"/>
    <col min="15627" max="15872" width="11.42578125" style="2"/>
    <col min="15873" max="15873" width="6.140625" style="2" customWidth="1"/>
    <col min="15874" max="15874" width="15.42578125" style="2" customWidth="1"/>
    <col min="15875" max="15875" width="15.28515625" style="2" customWidth="1"/>
    <col min="15876" max="15876" width="14.140625" style="2" customWidth="1"/>
    <col min="15877" max="15877" width="13.28515625" style="2" customWidth="1"/>
    <col min="15878" max="15878" width="14.28515625" style="2" customWidth="1"/>
    <col min="15879" max="15882" width="13.42578125" style="2" customWidth="1"/>
    <col min="15883" max="16128" width="11.42578125" style="2"/>
    <col min="16129" max="16129" width="6.140625" style="2" customWidth="1"/>
    <col min="16130" max="16130" width="15.42578125" style="2" customWidth="1"/>
    <col min="16131" max="16131" width="15.28515625" style="2" customWidth="1"/>
    <col min="16132" max="16132" width="14.140625" style="2" customWidth="1"/>
    <col min="16133" max="16133" width="13.28515625" style="2" customWidth="1"/>
    <col min="16134" max="16134" width="14.28515625" style="2" customWidth="1"/>
    <col min="16135" max="16138" width="13.42578125" style="2" customWidth="1"/>
    <col min="16139" max="16384" width="11.42578125" style="2"/>
  </cols>
  <sheetData>
    <row r="1" spans="1:11" ht="18">
      <c r="B1" s="67" t="s">
        <v>25</v>
      </c>
    </row>
    <row r="2" spans="1:11">
      <c r="J2" s="3"/>
      <c r="K2" s="3"/>
    </row>
    <row r="3" spans="1:11" s="3" customFormat="1" ht="18" customHeight="1">
      <c r="B3" s="2"/>
      <c r="C3" s="2"/>
      <c r="D3" s="2"/>
      <c r="E3" s="2"/>
      <c r="F3" s="2"/>
      <c r="G3" s="2"/>
      <c r="H3" s="2"/>
      <c r="I3" s="2"/>
    </row>
    <row r="4" spans="1:11" s="3" customFormat="1" ht="18" customHeight="1">
      <c r="B4" s="522" t="s">
        <v>26</v>
      </c>
      <c r="C4" s="522"/>
      <c r="D4" s="522"/>
      <c r="E4" s="522"/>
      <c r="F4" s="522"/>
      <c r="G4" s="522"/>
      <c r="H4" s="522"/>
      <c r="I4" s="4"/>
    </row>
    <row r="5" spans="1:11" s="5" customFormat="1" ht="18" customHeight="1">
      <c r="A5" s="60"/>
      <c r="B5" s="57"/>
      <c r="C5" s="54"/>
      <c r="D5" s="54"/>
      <c r="E5" s="54"/>
      <c r="F5" s="54"/>
      <c r="G5" s="54"/>
      <c r="H5" s="53"/>
      <c r="I5" s="53"/>
      <c r="J5" s="3"/>
      <c r="K5" s="3"/>
    </row>
    <row r="6" spans="1:11" s="3" customFormat="1">
      <c r="A6" s="56"/>
      <c r="B6" s="36"/>
      <c r="C6" s="36"/>
      <c r="D6" s="36"/>
      <c r="E6" s="36"/>
      <c r="F6" s="36"/>
      <c r="G6" s="36"/>
      <c r="H6" s="36"/>
      <c r="I6" s="36"/>
    </row>
    <row r="7" spans="1:11" s="3" customFormat="1">
      <c r="A7" s="56"/>
      <c r="B7" s="437" t="s">
        <v>1</v>
      </c>
      <c r="C7" s="437"/>
      <c r="D7" s="437" t="s">
        <v>27</v>
      </c>
      <c r="E7" s="437" t="s">
        <v>2</v>
      </c>
      <c r="F7" s="437" t="s">
        <v>3</v>
      </c>
      <c r="G7" s="437"/>
      <c r="H7" s="437"/>
      <c r="I7" s="437"/>
      <c r="J7" s="437" t="s">
        <v>4</v>
      </c>
    </row>
    <row r="8" spans="1:11" s="3" customFormat="1">
      <c r="B8" s="437"/>
      <c r="C8" s="437"/>
      <c r="D8" s="437"/>
      <c r="E8" s="437"/>
      <c r="F8" s="437" t="s">
        <v>5</v>
      </c>
      <c r="G8" s="437"/>
      <c r="H8" s="437" t="s">
        <v>6</v>
      </c>
      <c r="I8" s="437"/>
      <c r="J8" s="437"/>
    </row>
    <row r="9" spans="1:11" s="3" customFormat="1">
      <c r="B9" s="437"/>
      <c r="C9" s="437"/>
      <c r="D9" s="437"/>
      <c r="E9" s="437"/>
      <c r="F9" s="437" t="s">
        <v>28</v>
      </c>
      <c r="G9" s="437" t="s">
        <v>29</v>
      </c>
      <c r="H9" s="437" t="s">
        <v>28</v>
      </c>
      <c r="I9" s="437" t="s">
        <v>30</v>
      </c>
      <c r="J9" s="437"/>
    </row>
    <row r="10" spans="1:11" s="3" customFormat="1" ht="42.75">
      <c r="B10" s="35" t="s">
        <v>7</v>
      </c>
      <c r="C10" s="35" t="s">
        <v>8</v>
      </c>
      <c r="D10" s="437"/>
      <c r="E10" s="437"/>
      <c r="F10" s="437"/>
      <c r="G10" s="437"/>
      <c r="H10" s="437"/>
      <c r="I10" s="437"/>
      <c r="J10" s="437"/>
    </row>
    <row r="11" spans="1:11" s="3" customFormat="1" ht="46.5" customHeight="1">
      <c r="B11" s="404" t="s">
        <v>136</v>
      </c>
      <c r="C11" s="34"/>
      <c r="D11" s="34">
        <v>130</v>
      </c>
      <c r="E11" s="34">
        <v>3875</v>
      </c>
      <c r="F11" s="34"/>
      <c r="G11" s="34"/>
      <c r="H11" s="34">
        <v>17064</v>
      </c>
      <c r="I11" s="34">
        <v>0</v>
      </c>
      <c r="J11" s="34">
        <v>0</v>
      </c>
    </row>
    <row r="12" spans="1:11" s="3" customFormat="1">
      <c r="B12" s="6"/>
      <c r="C12" s="6"/>
      <c r="D12" s="6"/>
      <c r="E12" s="6"/>
      <c r="F12" s="6"/>
      <c r="G12" s="6"/>
      <c r="H12" s="6"/>
      <c r="I12" s="6"/>
      <c r="J12" s="6"/>
    </row>
    <row r="13" spans="1:11" s="3" customFormat="1">
      <c r="B13" s="525" t="s">
        <v>31</v>
      </c>
      <c r="C13" s="526"/>
      <c r="D13" s="526"/>
      <c r="E13" s="526"/>
      <c r="F13" s="526"/>
      <c r="G13" s="526"/>
      <c r="H13" s="526"/>
      <c r="I13" s="526"/>
      <c r="J13" s="526"/>
    </row>
    <row r="14" spans="1:11" s="3" customFormat="1" ht="45" customHeight="1">
      <c r="B14" s="523" t="s">
        <v>32</v>
      </c>
      <c r="C14" s="524"/>
      <c r="D14" s="524"/>
      <c r="E14" s="524"/>
      <c r="F14" s="524"/>
      <c r="G14" s="524"/>
      <c r="H14" s="524"/>
      <c r="I14" s="524"/>
      <c r="J14" s="524"/>
    </row>
    <row r="15" spans="1:11" s="3" customFormat="1"/>
    <row r="16" spans="1:11" s="3" customFormat="1" ht="29.25" customHeight="1">
      <c r="B16" s="437" t="s">
        <v>9</v>
      </c>
      <c r="C16" s="437"/>
      <c r="D16" s="516"/>
      <c r="E16" s="517"/>
      <c r="F16" s="7"/>
    </row>
    <row r="17" spans="1:11" s="3" customFormat="1" ht="29.25" customHeight="1">
      <c r="B17" s="437"/>
      <c r="C17" s="437"/>
      <c r="D17" s="518"/>
      <c r="E17" s="519"/>
      <c r="F17" s="7"/>
    </row>
    <row r="18" spans="1:11" s="3" customFormat="1" ht="29.25" customHeight="1">
      <c r="B18" s="437" t="s">
        <v>10</v>
      </c>
      <c r="C18" s="437"/>
      <c r="D18" s="516" t="s">
        <v>137</v>
      </c>
      <c r="E18" s="517"/>
      <c r="F18" s="7"/>
    </row>
    <row r="19" spans="1:11" s="3" customFormat="1" ht="29.25" customHeight="1">
      <c r="B19" s="437"/>
      <c r="C19" s="437"/>
      <c r="D19" s="518" t="s">
        <v>33</v>
      </c>
      <c r="E19" s="519"/>
      <c r="F19" s="7"/>
    </row>
    <row r="20" spans="1:11" s="3" customFormat="1"/>
    <row r="21" spans="1:11" s="3" customFormat="1">
      <c r="A21" s="405" t="s">
        <v>111</v>
      </c>
      <c r="B21" s="406"/>
      <c r="C21" s="406"/>
      <c r="D21" s="406"/>
      <c r="E21" s="406"/>
      <c r="F21" s="406"/>
      <c r="G21" s="406"/>
      <c r="H21" s="406"/>
      <c r="I21" s="406"/>
      <c r="J21" s="407"/>
      <c r="K21" s="275"/>
    </row>
    <row r="22" spans="1:11" s="3" customFormat="1">
      <c r="A22" s="70"/>
      <c r="B22" s="71"/>
      <c r="C22" s="71"/>
      <c r="D22" s="71"/>
      <c r="E22" s="71"/>
      <c r="F22" s="71"/>
      <c r="G22" s="71"/>
      <c r="H22" s="71"/>
      <c r="I22" s="71"/>
    </row>
    <row r="23" spans="1:11" s="3" customFormat="1">
      <c r="A23" s="520" t="s">
        <v>138</v>
      </c>
      <c r="B23" s="521"/>
      <c r="C23" s="42">
        <v>2427</v>
      </c>
      <c r="D23" s="71"/>
      <c r="E23" s="71"/>
      <c r="F23" s="71"/>
      <c r="G23" s="71"/>
      <c r="H23" s="71"/>
      <c r="I23" s="71"/>
    </row>
    <row r="24" spans="1:11" s="3" customFormat="1">
      <c r="A24" s="520" t="s">
        <v>139</v>
      </c>
      <c r="B24" s="521"/>
      <c r="C24" s="80"/>
      <c r="D24" s="71"/>
      <c r="E24" s="71"/>
      <c r="F24" s="71"/>
      <c r="G24" s="71"/>
      <c r="H24" s="71"/>
      <c r="I24" s="71"/>
    </row>
    <row r="25" spans="1:11" s="3" customFormat="1"/>
    <row r="26" spans="1:11" s="3" customFormat="1"/>
    <row r="27" spans="1:11" s="3" customFormat="1" ht="18">
      <c r="B27" s="515" t="s">
        <v>11</v>
      </c>
      <c r="C27" s="515"/>
      <c r="D27" s="515"/>
      <c r="E27" s="515"/>
      <c r="F27" s="515"/>
      <c r="G27" s="515"/>
      <c r="H27" s="515"/>
      <c r="I27" s="515"/>
      <c r="J27" s="515"/>
    </row>
    <row r="28" spans="1:11" s="3" customFormat="1"/>
    <row r="29" spans="1:11" s="3" customFormat="1">
      <c r="B29" s="8" t="s">
        <v>12</v>
      </c>
    </row>
    <row r="30" spans="1:11" s="3" customFormat="1" ht="10.5" customHeight="1">
      <c r="B30" s="8"/>
    </row>
    <row r="31" spans="1:11" s="3" customFormat="1" ht="50.25" customHeight="1">
      <c r="B31" s="69" t="s">
        <v>34</v>
      </c>
      <c r="C31" s="437"/>
      <c r="D31" s="437"/>
    </row>
    <row r="32" spans="1:11" s="3" customFormat="1" ht="57" customHeight="1">
      <c r="B32" s="69" t="s">
        <v>35</v>
      </c>
      <c r="C32" s="437" t="s">
        <v>137</v>
      </c>
      <c r="D32" s="437"/>
    </row>
    <row r="33" spans="2:5" s="3" customFormat="1" ht="15" customHeight="1">
      <c r="B33" s="6"/>
      <c r="C33" s="514"/>
      <c r="D33" s="514"/>
    </row>
    <row r="34" spans="2:5" s="3" customFormat="1" ht="15.75" customHeight="1">
      <c r="B34" s="6"/>
      <c r="C34" s="514"/>
      <c r="D34" s="514"/>
    </row>
    <row r="35" spans="2:5" s="3" customFormat="1"/>
    <row r="36" spans="2:5" s="3" customFormat="1" ht="85.5">
      <c r="B36" s="33" t="s">
        <v>15</v>
      </c>
      <c r="C36" s="33" t="s">
        <v>16</v>
      </c>
      <c r="D36" s="33" t="s">
        <v>17</v>
      </c>
      <c r="E36" s="33" t="s">
        <v>18</v>
      </c>
    </row>
    <row r="37" spans="2:5" s="3" customFormat="1" ht="18.75" customHeight="1">
      <c r="B37" s="34">
        <v>672</v>
      </c>
      <c r="C37" s="34">
        <v>672</v>
      </c>
      <c r="D37" s="34">
        <v>672</v>
      </c>
      <c r="E37" s="34">
        <v>0</v>
      </c>
    </row>
    <row r="38" spans="2:5" s="3" customFormat="1"/>
    <row r="39" spans="2:5" s="3" customFormat="1"/>
    <row r="40" spans="2:5" s="3" customFormat="1">
      <c r="B40" s="9"/>
      <c r="C40" s="10"/>
    </row>
    <row r="41" spans="2:5" s="3" customFormat="1">
      <c r="B41" s="9"/>
      <c r="C41" s="10"/>
    </row>
    <row r="43" spans="2:5" ht="10.5" customHeight="1"/>
    <row r="44" spans="2:5" ht="18.75" customHeight="1"/>
    <row r="45" spans="2:5" ht="18.75" customHeight="1"/>
    <row r="49" ht="10.5" customHeight="1"/>
  </sheetData>
  <mergeCells count="25">
    <mergeCell ref="B4:H4"/>
    <mergeCell ref="G9:G10"/>
    <mergeCell ref="H9:H10"/>
    <mergeCell ref="I9:I10"/>
    <mergeCell ref="D16:E17"/>
    <mergeCell ref="B14:J14"/>
    <mergeCell ref="B16:C17"/>
    <mergeCell ref="J7:J10"/>
    <mergeCell ref="B7:C9"/>
    <mergeCell ref="D7:D10"/>
    <mergeCell ref="E7:E10"/>
    <mergeCell ref="F7:I7"/>
    <mergeCell ref="B13:J13"/>
    <mergeCell ref="F8:G8"/>
    <mergeCell ref="H8:I8"/>
    <mergeCell ref="F9:F10"/>
    <mergeCell ref="B18:C19"/>
    <mergeCell ref="C33:D33"/>
    <mergeCell ref="C34:D34"/>
    <mergeCell ref="B27:J27"/>
    <mergeCell ref="C31:D31"/>
    <mergeCell ref="C32:D32"/>
    <mergeCell ref="D18:E19"/>
    <mergeCell ref="A23:B23"/>
    <mergeCell ref="A24:B24"/>
  </mergeCells>
  <pageMargins left="0" right="0" top="0" bottom="0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/>
  </sheetViews>
  <sheetFormatPr baseColWidth="10" defaultRowHeight="15"/>
  <cols>
    <col min="1" max="1" width="18.28515625" style="201" customWidth="1"/>
    <col min="2" max="2" width="20" style="201" customWidth="1"/>
    <col min="3" max="3" width="17" style="201" customWidth="1"/>
    <col min="4" max="4" width="18.28515625" style="201" customWidth="1"/>
    <col min="5" max="5" width="14.7109375" style="201" customWidth="1"/>
    <col min="6" max="6" width="15.28515625" style="201" customWidth="1"/>
    <col min="7" max="7" width="16.42578125" style="201" bestFit="1" customWidth="1"/>
    <col min="8" max="8" width="15.28515625" style="201" customWidth="1"/>
    <col min="9" max="9" width="16.42578125" style="201" customWidth="1"/>
    <col min="10" max="256" width="11.42578125" style="201"/>
    <col min="257" max="257" width="18.28515625" style="201" customWidth="1"/>
    <col min="258" max="258" width="20" style="201" customWidth="1"/>
    <col min="259" max="259" width="17" style="201" customWidth="1"/>
    <col min="260" max="260" width="17.140625" style="201" customWidth="1"/>
    <col min="261" max="261" width="14.7109375" style="201" customWidth="1"/>
    <col min="262" max="262" width="15.28515625" style="201" customWidth="1"/>
    <col min="263" max="263" width="14.7109375" style="201" customWidth="1"/>
    <col min="264" max="264" width="15.28515625" style="201" customWidth="1"/>
    <col min="265" max="265" width="16.42578125" style="201" customWidth="1"/>
    <col min="266" max="512" width="11.42578125" style="201"/>
    <col min="513" max="513" width="18.28515625" style="201" customWidth="1"/>
    <col min="514" max="514" width="20" style="201" customWidth="1"/>
    <col min="515" max="515" width="17" style="201" customWidth="1"/>
    <col min="516" max="516" width="17.140625" style="201" customWidth="1"/>
    <col min="517" max="517" width="14.7109375" style="201" customWidth="1"/>
    <col min="518" max="518" width="15.28515625" style="201" customWidth="1"/>
    <col min="519" max="519" width="14.7109375" style="201" customWidth="1"/>
    <col min="520" max="520" width="15.28515625" style="201" customWidth="1"/>
    <col min="521" max="521" width="16.42578125" style="201" customWidth="1"/>
    <col min="522" max="768" width="11.42578125" style="201"/>
    <col min="769" max="769" width="18.28515625" style="201" customWidth="1"/>
    <col min="770" max="770" width="20" style="201" customWidth="1"/>
    <col min="771" max="771" width="17" style="201" customWidth="1"/>
    <col min="772" max="772" width="17.140625" style="201" customWidth="1"/>
    <col min="773" max="773" width="14.7109375" style="201" customWidth="1"/>
    <col min="774" max="774" width="15.28515625" style="201" customWidth="1"/>
    <col min="775" max="775" width="14.7109375" style="201" customWidth="1"/>
    <col min="776" max="776" width="15.28515625" style="201" customWidth="1"/>
    <col min="777" max="777" width="16.42578125" style="201" customWidth="1"/>
    <col min="778" max="1024" width="11.42578125" style="201"/>
    <col min="1025" max="1025" width="18.28515625" style="201" customWidth="1"/>
    <col min="1026" max="1026" width="20" style="201" customWidth="1"/>
    <col min="1027" max="1027" width="17" style="201" customWidth="1"/>
    <col min="1028" max="1028" width="17.140625" style="201" customWidth="1"/>
    <col min="1029" max="1029" width="14.7109375" style="201" customWidth="1"/>
    <col min="1030" max="1030" width="15.28515625" style="201" customWidth="1"/>
    <col min="1031" max="1031" width="14.7109375" style="201" customWidth="1"/>
    <col min="1032" max="1032" width="15.28515625" style="201" customWidth="1"/>
    <col min="1033" max="1033" width="16.42578125" style="201" customWidth="1"/>
    <col min="1034" max="1280" width="11.42578125" style="201"/>
    <col min="1281" max="1281" width="18.28515625" style="201" customWidth="1"/>
    <col min="1282" max="1282" width="20" style="201" customWidth="1"/>
    <col min="1283" max="1283" width="17" style="201" customWidth="1"/>
    <col min="1284" max="1284" width="17.140625" style="201" customWidth="1"/>
    <col min="1285" max="1285" width="14.7109375" style="201" customWidth="1"/>
    <col min="1286" max="1286" width="15.28515625" style="201" customWidth="1"/>
    <col min="1287" max="1287" width="14.7109375" style="201" customWidth="1"/>
    <col min="1288" max="1288" width="15.28515625" style="201" customWidth="1"/>
    <col min="1289" max="1289" width="16.42578125" style="201" customWidth="1"/>
    <col min="1290" max="1536" width="11.42578125" style="201"/>
    <col min="1537" max="1537" width="18.28515625" style="201" customWidth="1"/>
    <col min="1538" max="1538" width="20" style="201" customWidth="1"/>
    <col min="1539" max="1539" width="17" style="201" customWidth="1"/>
    <col min="1540" max="1540" width="17.140625" style="201" customWidth="1"/>
    <col min="1541" max="1541" width="14.7109375" style="201" customWidth="1"/>
    <col min="1542" max="1542" width="15.28515625" style="201" customWidth="1"/>
    <col min="1543" max="1543" width="14.7109375" style="201" customWidth="1"/>
    <col min="1544" max="1544" width="15.28515625" style="201" customWidth="1"/>
    <col min="1545" max="1545" width="16.42578125" style="201" customWidth="1"/>
    <col min="1546" max="1792" width="11.42578125" style="201"/>
    <col min="1793" max="1793" width="18.28515625" style="201" customWidth="1"/>
    <col min="1794" max="1794" width="20" style="201" customWidth="1"/>
    <col min="1795" max="1795" width="17" style="201" customWidth="1"/>
    <col min="1796" max="1796" width="17.140625" style="201" customWidth="1"/>
    <col min="1797" max="1797" width="14.7109375" style="201" customWidth="1"/>
    <col min="1798" max="1798" width="15.28515625" style="201" customWidth="1"/>
    <col min="1799" max="1799" width="14.7109375" style="201" customWidth="1"/>
    <col min="1800" max="1800" width="15.28515625" style="201" customWidth="1"/>
    <col min="1801" max="1801" width="16.42578125" style="201" customWidth="1"/>
    <col min="1802" max="2048" width="11.42578125" style="201"/>
    <col min="2049" max="2049" width="18.28515625" style="201" customWidth="1"/>
    <col min="2050" max="2050" width="20" style="201" customWidth="1"/>
    <col min="2051" max="2051" width="17" style="201" customWidth="1"/>
    <col min="2052" max="2052" width="17.140625" style="201" customWidth="1"/>
    <col min="2053" max="2053" width="14.7109375" style="201" customWidth="1"/>
    <col min="2054" max="2054" width="15.28515625" style="201" customWidth="1"/>
    <col min="2055" max="2055" width="14.7109375" style="201" customWidth="1"/>
    <col min="2056" max="2056" width="15.28515625" style="201" customWidth="1"/>
    <col min="2057" max="2057" width="16.42578125" style="201" customWidth="1"/>
    <col min="2058" max="2304" width="11.42578125" style="201"/>
    <col min="2305" max="2305" width="18.28515625" style="201" customWidth="1"/>
    <col min="2306" max="2306" width="20" style="201" customWidth="1"/>
    <col min="2307" max="2307" width="17" style="201" customWidth="1"/>
    <col min="2308" max="2308" width="17.140625" style="201" customWidth="1"/>
    <col min="2309" max="2309" width="14.7109375" style="201" customWidth="1"/>
    <col min="2310" max="2310" width="15.28515625" style="201" customWidth="1"/>
    <col min="2311" max="2311" width="14.7109375" style="201" customWidth="1"/>
    <col min="2312" max="2312" width="15.28515625" style="201" customWidth="1"/>
    <col min="2313" max="2313" width="16.42578125" style="201" customWidth="1"/>
    <col min="2314" max="2560" width="11.42578125" style="201"/>
    <col min="2561" max="2561" width="18.28515625" style="201" customWidth="1"/>
    <col min="2562" max="2562" width="20" style="201" customWidth="1"/>
    <col min="2563" max="2563" width="17" style="201" customWidth="1"/>
    <col min="2564" max="2564" width="17.140625" style="201" customWidth="1"/>
    <col min="2565" max="2565" width="14.7109375" style="201" customWidth="1"/>
    <col min="2566" max="2566" width="15.28515625" style="201" customWidth="1"/>
    <col min="2567" max="2567" width="14.7109375" style="201" customWidth="1"/>
    <col min="2568" max="2568" width="15.28515625" style="201" customWidth="1"/>
    <col min="2569" max="2569" width="16.42578125" style="201" customWidth="1"/>
    <col min="2570" max="2816" width="11.42578125" style="201"/>
    <col min="2817" max="2817" width="18.28515625" style="201" customWidth="1"/>
    <col min="2818" max="2818" width="20" style="201" customWidth="1"/>
    <col min="2819" max="2819" width="17" style="201" customWidth="1"/>
    <col min="2820" max="2820" width="17.140625" style="201" customWidth="1"/>
    <col min="2821" max="2821" width="14.7109375" style="201" customWidth="1"/>
    <col min="2822" max="2822" width="15.28515625" style="201" customWidth="1"/>
    <col min="2823" max="2823" width="14.7109375" style="201" customWidth="1"/>
    <col min="2824" max="2824" width="15.28515625" style="201" customWidth="1"/>
    <col min="2825" max="2825" width="16.42578125" style="201" customWidth="1"/>
    <col min="2826" max="3072" width="11.42578125" style="201"/>
    <col min="3073" max="3073" width="18.28515625" style="201" customWidth="1"/>
    <col min="3074" max="3074" width="20" style="201" customWidth="1"/>
    <col min="3075" max="3075" width="17" style="201" customWidth="1"/>
    <col min="3076" max="3076" width="17.140625" style="201" customWidth="1"/>
    <col min="3077" max="3077" width="14.7109375" style="201" customWidth="1"/>
    <col min="3078" max="3078" width="15.28515625" style="201" customWidth="1"/>
    <col min="3079" max="3079" width="14.7109375" style="201" customWidth="1"/>
    <col min="3080" max="3080" width="15.28515625" style="201" customWidth="1"/>
    <col min="3081" max="3081" width="16.42578125" style="201" customWidth="1"/>
    <col min="3082" max="3328" width="11.42578125" style="201"/>
    <col min="3329" max="3329" width="18.28515625" style="201" customWidth="1"/>
    <col min="3330" max="3330" width="20" style="201" customWidth="1"/>
    <col min="3331" max="3331" width="17" style="201" customWidth="1"/>
    <col min="3332" max="3332" width="17.140625" style="201" customWidth="1"/>
    <col min="3333" max="3333" width="14.7109375" style="201" customWidth="1"/>
    <col min="3334" max="3334" width="15.28515625" style="201" customWidth="1"/>
    <col min="3335" max="3335" width="14.7109375" style="201" customWidth="1"/>
    <col min="3336" max="3336" width="15.28515625" style="201" customWidth="1"/>
    <col min="3337" max="3337" width="16.42578125" style="201" customWidth="1"/>
    <col min="3338" max="3584" width="11.42578125" style="201"/>
    <col min="3585" max="3585" width="18.28515625" style="201" customWidth="1"/>
    <col min="3586" max="3586" width="20" style="201" customWidth="1"/>
    <col min="3587" max="3587" width="17" style="201" customWidth="1"/>
    <col min="3588" max="3588" width="17.140625" style="201" customWidth="1"/>
    <col min="3589" max="3589" width="14.7109375" style="201" customWidth="1"/>
    <col min="3590" max="3590" width="15.28515625" style="201" customWidth="1"/>
    <col min="3591" max="3591" width="14.7109375" style="201" customWidth="1"/>
    <col min="3592" max="3592" width="15.28515625" style="201" customWidth="1"/>
    <col min="3593" max="3593" width="16.42578125" style="201" customWidth="1"/>
    <col min="3594" max="3840" width="11.42578125" style="201"/>
    <col min="3841" max="3841" width="18.28515625" style="201" customWidth="1"/>
    <col min="3842" max="3842" width="20" style="201" customWidth="1"/>
    <col min="3843" max="3843" width="17" style="201" customWidth="1"/>
    <col min="3844" max="3844" width="17.140625" style="201" customWidth="1"/>
    <col min="3845" max="3845" width="14.7109375" style="201" customWidth="1"/>
    <col min="3846" max="3846" width="15.28515625" style="201" customWidth="1"/>
    <col min="3847" max="3847" width="14.7109375" style="201" customWidth="1"/>
    <col min="3848" max="3848" width="15.28515625" style="201" customWidth="1"/>
    <col min="3849" max="3849" width="16.42578125" style="201" customWidth="1"/>
    <col min="3850" max="4096" width="11.42578125" style="201"/>
    <col min="4097" max="4097" width="18.28515625" style="201" customWidth="1"/>
    <col min="4098" max="4098" width="20" style="201" customWidth="1"/>
    <col min="4099" max="4099" width="17" style="201" customWidth="1"/>
    <col min="4100" max="4100" width="17.140625" style="201" customWidth="1"/>
    <col min="4101" max="4101" width="14.7109375" style="201" customWidth="1"/>
    <col min="4102" max="4102" width="15.28515625" style="201" customWidth="1"/>
    <col min="4103" max="4103" width="14.7109375" style="201" customWidth="1"/>
    <col min="4104" max="4104" width="15.28515625" style="201" customWidth="1"/>
    <col min="4105" max="4105" width="16.42578125" style="201" customWidth="1"/>
    <col min="4106" max="4352" width="11.42578125" style="201"/>
    <col min="4353" max="4353" width="18.28515625" style="201" customWidth="1"/>
    <col min="4354" max="4354" width="20" style="201" customWidth="1"/>
    <col min="4355" max="4355" width="17" style="201" customWidth="1"/>
    <col min="4356" max="4356" width="17.140625" style="201" customWidth="1"/>
    <col min="4357" max="4357" width="14.7109375" style="201" customWidth="1"/>
    <col min="4358" max="4358" width="15.28515625" style="201" customWidth="1"/>
    <col min="4359" max="4359" width="14.7109375" style="201" customWidth="1"/>
    <col min="4360" max="4360" width="15.28515625" style="201" customWidth="1"/>
    <col min="4361" max="4361" width="16.42578125" style="201" customWidth="1"/>
    <col min="4362" max="4608" width="11.42578125" style="201"/>
    <col min="4609" max="4609" width="18.28515625" style="201" customWidth="1"/>
    <col min="4610" max="4610" width="20" style="201" customWidth="1"/>
    <col min="4611" max="4611" width="17" style="201" customWidth="1"/>
    <col min="4612" max="4612" width="17.140625" style="201" customWidth="1"/>
    <col min="4613" max="4613" width="14.7109375" style="201" customWidth="1"/>
    <col min="4614" max="4614" width="15.28515625" style="201" customWidth="1"/>
    <col min="4615" max="4615" width="14.7109375" style="201" customWidth="1"/>
    <col min="4616" max="4616" width="15.28515625" style="201" customWidth="1"/>
    <col min="4617" max="4617" width="16.42578125" style="201" customWidth="1"/>
    <col min="4618" max="4864" width="11.42578125" style="201"/>
    <col min="4865" max="4865" width="18.28515625" style="201" customWidth="1"/>
    <col min="4866" max="4866" width="20" style="201" customWidth="1"/>
    <col min="4867" max="4867" width="17" style="201" customWidth="1"/>
    <col min="4868" max="4868" width="17.140625" style="201" customWidth="1"/>
    <col min="4869" max="4869" width="14.7109375" style="201" customWidth="1"/>
    <col min="4870" max="4870" width="15.28515625" style="201" customWidth="1"/>
    <col min="4871" max="4871" width="14.7109375" style="201" customWidth="1"/>
    <col min="4872" max="4872" width="15.28515625" style="201" customWidth="1"/>
    <col min="4873" max="4873" width="16.42578125" style="201" customWidth="1"/>
    <col min="4874" max="5120" width="11.42578125" style="201"/>
    <col min="5121" max="5121" width="18.28515625" style="201" customWidth="1"/>
    <col min="5122" max="5122" width="20" style="201" customWidth="1"/>
    <col min="5123" max="5123" width="17" style="201" customWidth="1"/>
    <col min="5124" max="5124" width="17.140625" style="201" customWidth="1"/>
    <col min="5125" max="5125" width="14.7109375" style="201" customWidth="1"/>
    <col min="5126" max="5126" width="15.28515625" style="201" customWidth="1"/>
    <col min="5127" max="5127" width="14.7109375" style="201" customWidth="1"/>
    <col min="5128" max="5128" width="15.28515625" style="201" customWidth="1"/>
    <col min="5129" max="5129" width="16.42578125" style="201" customWidth="1"/>
    <col min="5130" max="5376" width="11.42578125" style="201"/>
    <col min="5377" max="5377" width="18.28515625" style="201" customWidth="1"/>
    <col min="5378" max="5378" width="20" style="201" customWidth="1"/>
    <col min="5379" max="5379" width="17" style="201" customWidth="1"/>
    <col min="5380" max="5380" width="17.140625" style="201" customWidth="1"/>
    <col min="5381" max="5381" width="14.7109375" style="201" customWidth="1"/>
    <col min="5382" max="5382" width="15.28515625" style="201" customWidth="1"/>
    <col min="5383" max="5383" width="14.7109375" style="201" customWidth="1"/>
    <col min="5384" max="5384" width="15.28515625" style="201" customWidth="1"/>
    <col min="5385" max="5385" width="16.42578125" style="201" customWidth="1"/>
    <col min="5386" max="5632" width="11.42578125" style="201"/>
    <col min="5633" max="5633" width="18.28515625" style="201" customWidth="1"/>
    <col min="5634" max="5634" width="20" style="201" customWidth="1"/>
    <col min="5635" max="5635" width="17" style="201" customWidth="1"/>
    <col min="5636" max="5636" width="17.140625" style="201" customWidth="1"/>
    <col min="5637" max="5637" width="14.7109375" style="201" customWidth="1"/>
    <col min="5638" max="5638" width="15.28515625" style="201" customWidth="1"/>
    <col min="5639" max="5639" width="14.7109375" style="201" customWidth="1"/>
    <col min="5640" max="5640" width="15.28515625" style="201" customWidth="1"/>
    <col min="5641" max="5641" width="16.42578125" style="201" customWidth="1"/>
    <col min="5642" max="5888" width="11.42578125" style="201"/>
    <col min="5889" max="5889" width="18.28515625" style="201" customWidth="1"/>
    <col min="5890" max="5890" width="20" style="201" customWidth="1"/>
    <col min="5891" max="5891" width="17" style="201" customWidth="1"/>
    <col min="5892" max="5892" width="17.140625" style="201" customWidth="1"/>
    <col min="5893" max="5893" width="14.7109375" style="201" customWidth="1"/>
    <col min="5894" max="5894" width="15.28515625" style="201" customWidth="1"/>
    <col min="5895" max="5895" width="14.7109375" style="201" customWidth="1"/>
    <col min="5896" max="5896" width="15.28515625" style="201" customWidth="1"/>
    <col min="5897" max="5897" width="16.42578125" style="201" customWidth="1"/>
    <col min="5898" max="6144" width="11.42578125" style="201"/>
    <col min="6145" max="6145" width="18.28515625" style="201" customWidth="1"/>
    <col min="6146" max="6146" width="20" style="201" customWidth="1"/>
    <col min="6147" max="6147" width="17" style="201" customWidth="1"/>
    <col min="6148" max="6148" width="17.140625" style="201" customWidth="1"/>
    <col min="6149" max="6149" width="14.7109375" style="201" customWidth="1"/>
    <col min="6150" max="6150" width="15.28515625" style="201" customWidth="1"/>
    <col min="6151" max="6151" width="14.7109375" style="201" customWidth="1"/>
    <col min="6152" max="6152" width="15.28515625" style="201" customWidth="1"/>
    <col min="6153" max="6153" width="16.42578125" style="201" customWidth="1"/>
    <col min="6154" max="6400" width="11.42578125" style="201"/>
    <col min="6401" max="6401" width="18.28515625" style="201" customWidth="1"/>
    <col min="6402" max="6402" width="20" style="201" customWidth="1"/>
    <col min="6403" max="6403" width="17" style="201" customWidth="1"/>
    <col min="6404" max="6404" width="17.140625" style="201" customWidth="1"/>
    <col min="6405" max="6405" width="14.7109375" style="201" customWidth="1"/>
    <col min="6406" max="6406" width="15.28515625" style="201" customWidth="1"/>
    <col min="6407" max="6407" width="14.7109375" style="201" customWidth="1"/>
    <col min="6408" max="6408" width="15.28515625" style="201" customWidth="1"/>
    <col min="6409" max="6409" width="16.42578125" style="201" customWidth="1"/>
    <col min="6410" max="6656" width="11.42578125" style="201"/>
    <col min="6657" max="6657" width="18.28515625" style="201" customWidth="1"/>
    <col min="6658" max="6658" width="20" style="201" customWidth="1"/>
    <col min="6659" max="6659" width="17" style="201" customWidth="1"/>
    <col min="6660" max="6660" width="17.140625" style="201" customWidth="1"/>
    <col min="6661" max="6661" width="14.7109375" style="201" customWidth="1"/>
    <col min="6662" max="6662" width="15.28515625" style="201" customWidth="1"/>
    <col min="6663" max="6663" width="14.7109375" style="201" customWidth="1"/>
    <col min="6664" max="6664" width="15.28515625" style="201" customWidth="1"/>
    <col min="6665" max="6665" width="16.42578125" style="201" customWidth="1"/>
    <col min="6666" max="6912" width="11.42578125" style="201"/>
    <col min="6913" max="6913" width="18.28515625" style="201" customWidth="1"/>
    <col min="6914" max="6914" width="20" style="201" customWidth="1"/>
    <col min="6915" max="6915" width="17" style="201" customWidth="1"/>
    <col min="6916" max="6916" width="17.140625" style="201" customWidth="1"/>
    <col min="6917" max="6917" width="14.7109375" style="201" customWidth="1"/>
    <col min="6918" max="6918" width="15.28515625" style="201" customWidth="1"/>
    <col min="6919" max="6919" width="14.7109375" style="201" customWidth="1"/>
    <col min="6920" max="6920" width="15.28515625" style="201" customWidth="1"/>
    <col min="6921" max="6921" width="16.42578125" style="201" customWidth="1"/>
    <col min="6922" max="7168" width="11.42578125" style="201"/>
    <col min="7169" max="7169" width="18.28515625" style="201" customWidth="1"/>
    <col min="7170" max="7170" width="20" style="201" customWidth="1"/>
    <col min="7171" max="7171" width="17" style="201" customWidth="1"/>
    <col min="7172" max="7172" width="17.140625" style="201" customWidth="1"/>
    <col min="7173" max="7173" width="14.7109375" style="201" customWidth="1"/>
    <col min="7174" max="7174" width="15.28515625" style="201" customWidth="1"/>
    <col min="7175" max="7175" width="14.7109375" style="201" customWidth="1"/>
    <col min="7176" max="7176" width="15.28515625" style="201" customWidth="1"/>
    <col min="7177" max="7177" width="16.42578125" style="201" customWidth="1"/>
    <col min="7178" max="7424" width="11.42578125" style="201"/>
    <col min="7425" max="7425" width="18.28515625" style="201" customWidth="1"/>
    <col min="7426" max="7426" width="20" style="201" customWidth="1"/>
    <col min="7427" max="7427" width="17" style="201" customWidth="1"/>
    <col min="7428" max="7428" width="17.140625" style="201" customWidth="1"/>
    <col min="7429" max="7429" width="14.7109375" style="201" customWidth="1"/>
    <col min="7430" max="7430" width="15.28515625" style="201" customWidth="1"/>
    <col min="7431" max="7431" width="14.7109375" style="201" customWidth="1"/>
    <col min="7432" max="7432" width="15.28515625" style="201" customWidth="1"/>
    <col min="7433" max="7433" width="16.42578125" style="201" customWidth="1"/>
    <col min="7434" max="7680" width="11.42578125" style="201"/>
    <col min="7681" max="7681" width="18.28515625" style="201" customWidth="1"/>
    <col min="7682" max="7682" width="20" style="201" customWidth="1"/>
    <col min="7683" max="7683" width="17" style="201" customWidth="1"/>
    <col min="7684" max="7684" width="17.140625" style="201" customWidth="1"/>
    <col min="7685" max="7685" width="14.7109375" style="201" customWidth="1"/>
    <col min="7686" max="7686" width="15.28515625" style="201" customWidth="1"/>
    <col min="7687" max="7687" width="14.7109375" style="201" customWidth="1"/>
    <col min="7688" max="7688" width="15.28515625" style="201" customWidth="1"/>
    <col min="7689" max="7689" width="16.42578125" style="201" customWidth="1"/>
    <col min="7690" max="7936" width="11.42578125" style="201"/>
    <col min="7937" max="7937" width="18.28515625" style="201" customWidth="1"/>
    <col min="7938" max="7938" width="20" style="201" customWidth="1"/>
    <col min="7939" max="7939" width="17" style="201" customWidth="1"/>
    <col min="7940" max="7940" width="17.140625" style="201" customWidth="1"/>
    <col min="7941" max="7941" width="14.7109375" style="201" customWidth="1"/>
    <col min="7942" max="7942" width="15.28515625" style="201" customWidth="1"/>
    <col min="7943" max="7943" width="14.7109375" style="201" customWidth="1"/>
    <col min="7944" max="7944" width="15.28515625" style="201" customWidth="1"/>
    <col min="7945" max="7945" width="16.42578125" style="201" customWidth="1"/>
    <col min="7946" max="8192" width="11.42578125" style="201"/>
    <col min="8193" max="8193" width="18.28515625" style="201" customWidth="1"/>
    <col min="8194" max="8194" width="20" style="201" customWidth="1"/>
    <col min="8195" max="8195" width="17" style="201" customWidth="1"/>
    <col min="8196" max="8196" width="17.140625" style="201" customWidth="1"/>
    <col min="8197" max="8197" width="14.7109375" style="201" customWidth="1"/>
    <col min="8198" max="8198" width="15.28515625" style="201" customWidth="1"/>
    <col min="8199" max="8199" width="14.7109375" style="201" customWidth="1"/>
    <col min="8200" max="8200" width="15.28515625" style="201" customWidth="1"/>
    <col min="8201" max="8201" width="16.42578125" style="201" customWidth="1"/>
    <col min="8202" max="8448" width="11.42578125" style="201"/>
    <col min="8449" max="8449" width="18.28515625" style="201" customWidth="1"/>
    <col min="8450" max="8450" width="20" style="201" customWidth="1"/>
    <col min="8451" max="8451" width="17" style="201" customWidth="1"/>
    <col min="8452" max="8452" width="17.140625" style="201" customWidth="1"/>
    <col min="8453" max="8453" width="14.7109375" style="201" customWidth="1"/>
    <col min="8454" max="8454" width="15.28515625" style="201" customWidth="1"/>
    <col min="8455" max="8455" width="14.7109375" style="201" customWidth="1"/>
    <col min="8456" max="8456" width="15.28515625" style="201" customWidth="1"/>
    <col min="8457" max="8457" width="16.42578125" style="201" customWidth="1"/>
    <col min="8458" max="8704" width="11.42578125" style="201"/>
    <col min="8705" max="8705" width="18.28515625" style="201" customWidth="1"/>
    <col min="8706" max="8706" width="20" style="201" customWidth="1"/>
    <col min="8707" max="8707" width="17" style="201" customWidth="1"/>
    <col min="8708" max="8708" width="17.140625" style="201" customWidth="1"/>
    <col min="8709" max="8709" width="14.7109375" style="201" customWidth="1"/>
    <col min="8710" max="8710" width="15.28515625" style="201" customWidth="1"/>
    <col min="8711" max="8711" width="14.7109375" style="201" customWidth="1"/>
    <col min="8712" max="8712" width="15.28515625" style="201" customWidth="1"/>
    <col min="8713" max="8713" width="16.42578125" style="201" customWidth="1"/>
    <col min="8714" max="8960" width="11.42578125" style="201"/>
    <col min="8961" max="8961" width="18.28515625" style="201" customWidth="1"/>
    <col min="8962" max="8962" width="20" style="201" customWidth="1"/>
    <col min="8963" max="8963" width="17" style="201" customWidth="1"/>
    <col min="8964" max="8964" width="17.140625" style="201" customWidth="1"/>
    <col min="8965" max="8965" width="14.7109375" style="201" customWidth="1"/>
    <col min="8966" max="8966" width="15.28515625" style="201" customWidth="1"/>
    <col min="8967" max="8967" width="14.7109375" style="201" customWidth="1"/>
    <col min="8968" max="8968" width="15.28515625" style="201" customWidth="1"/>
    <col min="8969" max="8969" width="16.42578125" style="201" customWidth="1"/>
    <col min="8970" max="9216" width="11.42578125" style="201"/>
    <col min="9217" max="9217" width="18.28515625" style="201" customWidth="1"/>
    <col min="9218" max="9218" width="20" style="201" customWidth="1"/>
    <col min="9219" max="9219" width="17" style="201" customWidth="1"/>
    <col min="9220" max="9220" width="17.140625" style="201" customWidth="1"/>
    <col min="9221" max="9221" width="14.7109375" style="201" customWidth="1"/>
    <col min="9222" max="9222" width="15.28515625" style="201" customWidth="1"/>
    <col min="9223" max="9223" width="14.7109375" style="201" customWidth="1"/>
    <col min="9224" max="9224" width="15.28515625" style="201" customWidth="1"/>
    <col min="9225" max="9225" width="16.42578125" style="201" customWidth="1"/>
    <col min="9226" max="9472" width="11.42578125" style="201"/>
    <col min="9473" max="9473" width="18.28515625" style="201" customWidth="1"/>
    <col min="9474" max="9474" width="20" style="201" customWidth="1"/>
    <col min="9475" max="9475" width="17" style="201" customWidth="1"/>
    <col min="9476" max="9476" width="17.140625" style="201" customWidth="1"/>
    <col min="9477" max="9477" width="14.7109375" style="201" customWidth="1"/>
    <col min="9478" max="9478" width="15.28515625" style="201" customWidth="1"/>
    <col min="9479" max="9479" width="14.7109375" style="201" customWidth="1"/>
    <col min="9480" max="9480" width="15.28515625" style="201" customWidth="1"/>
    <col min="9481" max="9481" width="16.42578125" style="201" customWidth="1"/>
    <col min="9482" max="9728" width="11.42578125" style="201"/>
    <col min="9729" max="9729" width="18.28515625" style="201" customWidth="1"/>
    <col min="9730" max="9730" width="20" style="201" customWidth="1"/>
    <col min="9731" max="9731" width="17" style="201" customWidth="1"/>
    <col min="9732" max="9732" width="17.140625" style="201" customWidth="1"/>
    <col min="9733" max="9733" width="14.7109375" style="201" customWidth="1"/>
    <col min="9734" max="9734" width="15.28515625" style="201" customWidth="1"/>
    <col min="9735" max="9735" width="14.7109375" style="201" customWidth="1"/>
    <col min="9736" max="9736" width="15.28515625" style="201" customWidth="1"/>
    <col min="9737" max="9737" width="16.42578125" style="201" customWidth="1"/>
    <col min="9738" max="9984" width="11.42578125" style="201"/>
    <col min="9985" max="9985" width="18.28515625" style="201" customWidth="1"/>
    <col min="9986" max="9986" width="20" style="201" customWidth="1"/>
    <col min="9987" max="9987" width="17" style="201" customWidth="1"/>
    <col min="9988" max="9988" width="17.140625" style="201" customWidth="1"/>
    <col min="9989" max="9989" width="14.7109375" style="201" customWidth="1"/>
    <col min="9990" max="9990" width="15.28515625" style="201" customWidth="1"/>
    <col min="9991" max="9991" width="14.7109375" style="201" customWidth="1"/>
    <col min="9992" max="9992" width="15.28515625" style="201" customWidth="1"/>
    <col min="9993" max="9993" width="16.42578125" style="201" customWidth="1"/>
    <col min="9994" max="10240" width="11.42578125" style="201"/>
    <col min="10241" max="10241" width="18.28515625" style="201" customWidth="1"/>
    <col min="10242" max="10242" width="20" style="201" customWidth="1"/>
    <col min="10243" max="10243" width="17" style="201" customWidth="1"/>
    <col min="10244" max="10244" width="17.140625" style="201" customWidth="1"/>
    <col min="10245" max="10245" width="14.7109375" style="201" customWidth="1"/>
    <col min="10246" max="10246" width="15.28515625" style="201" customWidth="1"/>
    <col min="10247" max="10247" width="14.7109375" style="201" customWidth="1"/>
    <col min="10248" max="10248" width="15.28515625" style="201" customWidth="1"/>
    <col min="10249" max="10249" width="16.42578125" style="201" customWidth="1"/>
    <col min="10250" max="10496" width="11.42578125" style="201"/>
    <col min="10497" max="10497" width="18.28515625" style="201" customWidth="1"/>
    <col min="10498" max="10498" width="20" style="201" customWidth="1"/>
    <col min="10499" max="10499" width="17" style="201" customWidth="1"/>
    <col min="10500" max="10500" width="17.140625" style="201" customWidth="1"/>
    <col min="10501" max="10501" width="14.7109375" style="201" customWidth="1"/>
    <col min="10502" max="10502" width="15.28515625" style="201" customWidth="1"/>
    <col min="10503" max="10503" width="14.7109375" style="201" customWidth="1"/>
    <col min="10504" max="10504" width="15.28515625" style="201" customWidth="1"/>
    <col min="10505" max="10505" width="16.42578125" style="201" customWidth="1"/>
    <col min="10506" max="10752" width="11.42578125" style="201"/>
    <col min="10753" max="10753" width="18.28515625" style="201" customWidth="1"/>
    <col min="10754" max="10754" width="20" style="201" customWidth="1"/>
    <col min="10755" max="10755" width="17" style="201" customWidth="1"/>
    <col min="10756" max="10756" width="17.140625" style="201" customWidth="1"/>
    <col min="10757" max="10757" width="14.7109375" style="201" customWidth="1"/>
    <col min="10758" max="10758" width="15.28515625" style="201" customWidth="1"/>
    <col min="10759" max="10759" width="14.7109375" style="201" customWidth="1"/>
    <col min="10760" max="10760" width="15.28515625" style="201" customWidth="1"/>
    <col min="10761" max="10761" width="16.42578125" style="201" customWidth="1"/>
    <col min="10762" max="11008" width="11.42578125" style="201"/>
    <col min="11009" max="11009" width="18.28515625" style="201" customWidth="1"/>
    <col min="11010" max="11010" width="20" style="201" customWidth="1"/>
    <col min="11011" max="11011" width="17" style="201" customWidth="1"/>
    <col min="11012" max="11012" width="17.140625" style="201" customWidth="1"/>
    <col min="11013" max="11013" width="14.7109375" style="201" customWidth="1"/>
    <col min="11014" max="11014" width="15.28515625" style="201" customWidth="1"/>
    <col min="11015" max="11015" width="14.7109375" style="201" customWidth="1"/>
    <col min="11016" max="11016" width="15.28515625" style="201" customWidth="1"/>
    <col min="11017" max="11017" width="16.42578125" style="201" customWidth="1"/>
    <col min="11018" max="11264" width="11.42578125" style="201"/>
    <col min="11265" max="11265" width="18.28515625" style="201" customWidth="1"/>
    <col min="11266" max="11266" width="20" style="201" customWidth="1"/>
    <col min="11267" max="11267" width="17" style="201" customWidth="1"/>
    <col min="11268" max="11268" width="17.140625" style="201" customWidth="1"/>
    <col min="11269" max="11269" width="14.7109375" style="201" customWidth="1"/>
    <col min="11270" max="11270" width="15.28515625" style="201" customWidth="1"/>
    <col min="11271" max="11271" width="14.7109375" style="201" customWidth="1"/>
    <col min="11272" max="11272" width="15.28515625" style="201" customWidth="1"/>
    <col min="11273" max="11273" width="16.42578125" style="201" customWidth="1"/>
    <col min="11274" max="11520" width="11.42578125" style="201"/>
    <col min="11521" max="11521" width="18.28515625" style="201" customWidth="1"/>
    <col min="11522" max="11522" width="20" style="201" customWidth="1"/>
    <col min="11523" max="11523" width="17" style="201" customWidth="1"/>
    <col min="11524" max="11524" width="17.140625" style="201" customWidth="1"/>
    <col min="11525" max="11525" width="14.7109375" style="201" customWidth="1"/>
    <col min="11526" max="11526" width="15.28515625" style="201" customWidth="1"/>
    <col min="11527" max="11527" width="14.7109375" style="201" customWidth="1"/>
    <col min="11528" max="11528" width="15.28515625" style="201" customWidth="1"/>
    <col min="11529" max="11529" width="16.42578125" style="201" customWidth="1"/>
    <col min="11530" max="11776" width="11.42578125" style="201"/>
    <col min="11777" max="11777" width="18.28515625" style="201" customWidth="1"/>
    <col min="11778" max="11778" width="20" style="201" customWidth="1"/>
    <col min="11779" max="11779" width="17" style="201" customWidth="1"/>
    <col min="11780" max="11780" width="17.140625" style="201" customWidth="1"/>
    <col min="11781" max="11781" width="14.7109375" style="201" customWidth="1"/>
    <col min="11782" max="11782" width="15.28515625" style="201" customWidth="1"/>
    <col min="11783" max="11783" width="14.7109375" style="201" customWidth="1"/>
    <col min="11784" max="11784" width="15.28515625" style="201" customWidth="1"/>
    <col min="11785" max="11785" width="16.42578125" style="201" customWidth="1"/>
    <col min="11786" max="12032" width="11.42578125" style="201"/>
    <col min="12033" max="12033" width="18.28515625" style="201" customWidth="1"/>
    <col min="12034" max="12034" width="20" style="201" customWidth="1"/>
    <col min="12035" max="12035" width="17" style="201" customWidth="1"/>
    <col min="12036" max="12036" width="17.140625" style="201" customWidth="1"/>
    <col min="12037" max="12037" width="14.7109375" style="201" customWidth="1"/>
    <col min="12038" max="12038" width="15.28515625" style="201" customWidth="1"/>
    <col min="12039" max="12039" width="14.7109375" style="201" customWidth="1"/>
    <col min="12040" max="12040" width="15.28515625" style="201" customWidth="1"/>
    <col min="12041" max="12041" width="16.42578125" style="201" customWidth="1"/>
    <col min="12042" max="12288" width="11.42578125" style="201"/>
    <col min="12289" max="12289" width="18.28515625" style="201" customWidth="1"/>
    <col min="12290" max="12290" width="20" style="201" customWidth="1"/>
    <col min="12291" max="12291" width="17" style="201" customWidth="1"/>
    <col min="12292" max="12292" width="17.140625" style="201" customWidth="1"/>
    <col min="12293" max="12293" width="14.7109375" style="201" customWidth="1"/>
    <col min="12294" max="12294" width="15.28515625" style="201" customWidth="1"/>
    <col min="12295" max="12295" width="14.7109375" style="201" customWidth="1"/>
    <col min="12296" max="12296" width="15.28515625" style="201" customWidth="1"/>
    <col min="12297" max="12297" width="16.42578125" style="201" customWidth="1"/>
    <col min="12298" max="12544" width="11.42578125" style="201"/>
    <col min="12545" max="12545" width="18.28515625" style="201" customWidth="1"/>
    <col min="12546" max="12546" width="20" style="201" customWidth="1"/>
    <col min="12547" max="12547" width="17" style="201" customWidth="1"/>
    <col min="12548" max="12548" width="17.140625" style="201" customWidth="1"/>
    <col min="12549" max="12549" width="14.7109375" style="201" customWidth="1"/>
    <col min="12550" max="12550" width="15.28515625" style="201" customWidth="1"/>
    <col min="12551" max="12551" width="14.7109375" style="201" customWidth="1"/>
    <col min="12552" max="12552" width="15.28515625" style="201" customWidth="1"/>
    <col min="12553" max="12553" width="16.42578125" style="201" customWidth="1"/>
    <col min="12554" max="12800" width="11.42578125" style="201"/>
    <col min="12801" max="12801" width="18.28515625" style="201" customWidth="1"/>
    <col min="12802" max="12802" width="20" style="201" customWidth="1"/>
    <col min="12803" max="12803" width="17" style="201" customWidth="1"/>
    <col min="12804" max="12804" width="17.140625" style="201" customWidth="1"/>
    <col min="12805" max="12805" width="14.7109375" style="201" customWidth="1"/>
    <col min="12806" max="12806" width="15.28515625" style="201" customWidth="1"/>
    <col min="12807" max="12807" width="14.7109375" style="201" customWidth="1"/>
    <col min="12808" max="12808" width="15.28515625" style="201" customWidth="1"/>
    <col min="12809" max="12809" width="16.42578125" style="201" customWidth="1"/>
    <col min="12810" max="13056" width="11.42578125" style="201"/>
    <col min="13057" max="13057" width="18.28515625" style="201" customWidth="1"/>
    <col min="13058" max="13058" width="20" style="201" customWidth="1"/>
    <col min="13059" max="13059" width="17" style="201" customWidth="1"/>
    <col min="13060" max="13060" width="17.140625" style="201" customWidth="1"/>
    <col min="13061" max="13061" width="14.7109375" style="201" customWidth="1"/>
    <col min="13062" max="13062" width="15.28515625" style="201" customWidth="1"/>
    <col min="13063" max="13063" width="14.7109375" style="201" customWidth="1"/>
    <col min="13064" max="13064" width="15.28515625" style="201" customWidth="1"/>
    <col min="13065" max="13065" width="16.42578125" style="201" customWidth="1"/>
    <col min="13066" max="13312" width="11.42578125" style="201"/>
    <col min="13313" max="13313" width="18.28515625" style="201" customWidth="1"/>
    <col min="13314" max="13314" width="20" style="201" customWidth="1"/>
    <col min="13315" max="13315" width="17" style="201" customWidth="1"/>
    <col min="13316" max="13316" width="17.140625" style="201" customWidth="1"/>
    <col min="13317" max="13317" width="14.7109375" style="201" customWidth="1"/>
    <col min="13318" max="13318" width="15.28515625" style="201" customWidth="1"/>
    <col min="13319" max="13319" width="14.7109375" style="201" customWidth="1"/>
    <col min="13320" max="13320" width="15.28515625" style="201" customWidth="1"/>
    <col min="13321" max="13321" width="16.42578125" style="201" customWidth="1"/>
    <col min="13322" max="13568" width="11.42578125" style="201"/>
    <col min="13569" max="13569" width="18.28515625" style="201" customWidth="1"/>
    <col min="13570" max="13570" width="20" style="201" customWidth="1"/>
    <col min="13571" max="13571" width="17" style="201" customWidth="1"/>
    <col min="13572" max="13572" width="17.140625" style="201" customWidth="1"/>
    <col min="13573" max="13573" width="14.7109375" style="201" customWidth="1"/>
    <col min="13574" max="13574" width="15.28515625" style="201" customWidth="1"/>
    <col min="13575" max="13575" width="14.7109375" style="201" customWidth="1"/>
    <col min="13576" max="13576" width="15.28515625" style="201" customWidth="1"/>
    <col min="13577" max="13577" width="16.42578125" style="201" customWidth="1"/>
    <col min="13578" max="13824" width="11.42578125" style="201"/>
    <col min="13825" max="13825" width="18.28515625" style="201" customWidth="1"/>
    <col min="13826" max="13826" width="20" style="201" customWidth="1"/>
    <col min="13827" max="13827" width="17" style="201" customWidth="1"/>
    <col min="13828" max="13828" width="17.140625" style="201" customWidth="1"/>
    <col min="13829" max="13829" width="14.7109375" style="201" customWidth="1"/>
    <col min="13830" max="13830" width="15.28515625" style="201" customWidth="1"/>
    <col min="13831" max="13831" width="14.7109375" style="201" customWidth="1"/>
    <col min="13832" max="13832" width="15.28515625" style="201" customWidth="1"/>
    <col min="13833" max="13833" width="16.42578125" style="201" customWidth="1"/>
    <col min="13834" max="14080" width="11.42578125" style="201"/>
    <col min="14081" max="14081" width="18.28515625" style="201" customWidth="1"/>
    <col min="14082" max="14082" width="20" style="201" customWidth="1"/>
    <col min="14083" max="14083" width="17" style="201" customWidth="1"/>
    <col min="14084" max="14084" width="17.140625" style="201" customWidth="1"/>
    <col min="14085" max="14085" width="14.7109375" style="201" customWidth="1"/>
    <col min="14086" max="14086" width="15.28515625" style="201" customWidth="1"/>
    <col min="14087" max="14087" width="14.7109375" style="201" customWidth="1"/>
    <col min="14088" max="14088" width="15.28515625" style="201" customWidth="1"/>
    <col min="14089" max="14089" width="16.42578125" style="201" customWidth="1"/>
    <col min="14090" max="14336" width="11.42578125" style="201"/>
    <col min="14337" max="14337" width="18.28515625" style="201" customWidth="1"/>
    <col min="14338" max="14338" width="20" style="201" customWidth="1"/>
    <col min="14339" max="14339" width="17" style="201" customWidth="1"/>
    <col min="14340" max="14340" width="17.140625" style="201" customWidth="1"/>
    <col min="14341" max="14341" width="14.7109375" style="201" customWidth="1"/>
    <col min="14342" max="14342" width="15.28515625" style="201" customWidth="1"/>
    <col min="14343" max="14343" width="14.7109375" style="201" customWidth="1"/>
    <col min="14344" max="14344" width="15.28515625" style="201" customWidth="1"/>
    <col min="14345" max="14345" width="16.42578125" style="201" customWidth="1"/>
    <col min="14346" max="14592" width="11.42578125" style="201"/>
    <col min="14593" max="14593" width="18.28515625" style="201" customWidth="1"/>
    <col min="14594" max="14594" width="20" style="201" customWidth="1"/>
    <col min="14595" max="14595" width="17" style="201" customWidth="1"/>
    <col min="14596" max="14596" width="17.140625" style="201" customWidth="1"/>
    <col min="14597" max="14597" width="14.7109375" style="201" customWidth="1"/>
    <col min="14598" max="14598" width="15.28515625" style="201" customWidth="1"/>
    <col min="14599" max="14599" width="14.7109375" style="201" customWidth="1"/>
    <col min="14600" max="14600" width="15.28515625" style="201" customWidth="1"/>
    <col min="14601" max="14601" width="16.42578125" style="201" customWidth="1"/>
    <col min="14602" max="14848" width="11.42578125" style="201"/>
    <col min="14849" max="14849" width="18.28515625" style="201" customWidth="1"/>
    <col min="14850" max="14850" width="20" style="201" customWidth="1"/>
    <col min="14851" max="14851" width="17" style="201" customWidth="1"/>
    <col min="14852" max="14852" width="17.140625" style="201" customWidth="1"/>
    <col min="14853" max="14853" width="14.7109375" style="201" customWidth="1"/>
    <col min="14854" max="14854" width="15.28515625" style="201" customWidth="1"/>
    <col min="14855" max="14855" width="14.7109375" style="201" customWidth="1"/>
    <col min="14856" max="14856" width="15.28515625" style="201" customWidth="1"/>
    <col min="14857" max="14857" width="16.42578125" style="201" customWidth="1"/>
    <col min="14858" max="15104" width="11.42578125" style="201"/>
    <col min="15105" max="15105" width="18.28515625" style="201" customWidth="1"/>
    <col min="15106" max="15106" width="20" style="201" customWidth="1"/>
    <col min="15107" max="15107" width="17" style="201" customWidth="1"/>
    <col min="15108" max="15108" width="17.140625" style="201" customWidth="1"/>
    <col min="15109" max="15109" width="14.7109375" style="201" customWidth="1"/>
    <col min="15110" max="15110" width="15.28515625" style="201" customWidth="1"/>
    <col min="15111" max="15111" width="14.7109375" style="201" customWidth="1"/>
    <col min="15112" max="15112" width="15.28515625" style="201" customWidth="1"/>
    <col min="15113" max="15113" width="16.42578125" style="201" customWidth="1"/>
    <col min="15114" max="15360" width="11.42578125" style="201"/>
    <col min="15361" max="15361" width="18.28515625" style="201" customWidth="1"/>
    <col min="15362" max="15362" width="20" style="201" customWidth="1"/>
    <col min="15363" max="15363" width="17" style="201" customWidth="1"/>
    <col min="15364" max="15364" width="17.140625" style="201" customWidth="1"/>
    <col min="15365" max="15365" width="14.7109375" style="201" customWidth="1"/>
    <col min="15366" max="15366" width="15.28515625" style="201" customWidth="1"/>
    <col min="15367" max="15367" width="14.7109375" style="201" customWidth="1"/>
    <col min="15368" max="15368" width="15.28515625" style="201" customWidth="1"/>
    <col min="15369" max="15369" width="16.42578125" style="201" customWidth="1"/>
    <col min="15370" max="15616" width="11.42578125" style="201"/>
    <col min="15617" max="15617" width="18.28515625" style="201" customWidth="1"/>
    <col min="15618" max="15618" width="20" style="201" customWidth="1"/>
    <col min="15619" max="15619" width="17" style="201" customWidth="1"/>
    <col min="15620" max="15620" width="17.140625" style="201" customWidth="1"/>
    <col min="15621" max="15621" width="14.7109375" style="201" customWidth="1"/>
    <col min="15622" max="15622" width="15.28515625" style="201" customWidth="1"/>
    <col min="15623" max="15623" width="14.7109375" style="201" customWidth="1"/>
    <col min="15624" max="15624" width="15.28515625" style="201" customWidth="1"/>
    <col min="15625" max="15625" width="16.42578125" style="201" customWidth="1"/>
    <col min="15626" max="15872" width="11.42578125" style="201"/>
    <col min="15873" max="15873" width="18.28515625" style="201" customWidth="1"/>
    <col min="15874" max="15874" width="20" style="201" customWidth="1"/>
    <col min="15875" max="15875" width="17" style="201" customWidth="1"/>
    <col min="15876" max="15876" width="17.140625" style="201" customWidth="1"/>
    <col min="15877" max="15877" width="14.7109375" style="201" customWidth="1"/>
    <col min="15878" max="15878" width="15.28515625" style="201" customWidth="1"/>
    <col min="15879" max="15879" width="14.7109375" style="201" customWidth="1"/>
    <col min="15880" max="15880" width="15.28515625" style="201" customWidth="1"/>
    <col min="15881" max="15881" width="16.42578125" style="201" customWidth="1"/>
    <col min="15882" max="16128" width="11.42578125" style="201"/>
    <col min="16129" max="16129" width="18.28515625" style="201" customWidth="1"/>
    <col min="16130" max="16130" width="20" style="201" customWidth="1"/>
    <col min="16131" max="16131" width="17" style="201" customWidth="1"/>
    <col min="16132" max="16132" width="17.140625" style="201" customWidth="1"/>
    <col min="16133" max="16133" width="14.7109375" style="201" customWidth="1"/>
    <col min="16134" max="16134" width="15.28515625" style="201" customWidth="1"/>
    <col min="16135" max="16135" width="14.7109375" style="201" customWidth="1"/>
    <col min="16136" max="16136" width="15.28515625" style="201" customWidth="1"/>
    <col min="16137" max="16137" width="16.42578125" style="201" customWidth="1"/>
    <col min="16138" max="16384" width="11.42578125" style="201"/>
  </cols>
  <sheetData>
    <row r="1" spans="1:11" s="316" customFormat="1"/>
    <row r="2" spans="1:11" ht="15.75" thickBot="1"/>
    <row r="3" spans="1:11" ht="18.75" thickBot="1">
      <c r="A3" s="552" t="s">
        <v>96</v>
      </c>
      <c r="B3" s="553"/>
      <c r="C3" s="553"/>
      <c r="D3" s="553"/>
      <c r="E3" s="553"/>
      <c r="F3" s="553"/>
      <c r="G3" s="553"/>
      <c r="H3" s="553"/>
      <c r="I3" s="553"/>
      <c r="J3" s="554"/>
    </row>
    <row r="4" spans="1:11" ht="8.25" customHeight="1" thickBot="1">
      <c r="A4" s="156"/>
      <c r="B4" s="11"/>
      <c r="C4" s="11"/>
      <c r="D4" s="11"/>
      <c r="E4" s="11"/>
      <c r="F4" s="11"/>
      <c r="G4" s="11"/>
      <c r="H4" s="11"/>
      <c r="I4" s="11"/>
      <c r="J4" s="11"/>
    </row>
    <row r="5" spans="1:11" ht="18.75" customHeight="1" thickBot="1">
      <c r="A5" s="555" t="s">
        <v>118</v>
      </c>
      <c r="B5" s="556"/>
      <c r="C5" s="556"/>
      <c r="D5" s="556"/>
      <c r="E5" s="556"/>
      <c r="F5" s="556"/>
      <c r="G5" s="556"/>
      <c r="H5" s="556"/>
      <c r="I5" s="556"/>
      <c r="J5" s="557"/>
    </row>
    <row r="6" spans="1:11" ht="20.25" customHeight="1">
      <c r="A6" s="558" t="s">
        <v>98</v>
      </c>
      <c r="B6" s="558"/>
      <c r="C6" s="558"/>
      <c r="D6" s="558"/>
      <c r="E6" s="558"/>
      <c r="F6" s="558"/>
      <c r="G6" s="558"/>
      <c r="H6" s="558"/>
      <c r="I6" s="558"/>
      <c r="J6" s="558"/>
    </row>
    <row r="7" spans="1:11" ht="15.75" thickBot="1"/>
    <row r="8" spans="1:11" s="158" customFormat="1" ht="16.5" thickBot="1">
      <c r="A8" s="157" t="s">
        <v>150</v>
      </c>
      <c r="B8" s="408" t="s">
        <v>48</v>
      </c>
      <c r="C8" s="409"/>
      <c r="D8" s="409"/>
      <c r="E8" s="409"/>
      <c r="F8" s="409"/>
      <c r="G8" s="409"/>
      <c r="H8" s="409"/>
      <c r="I8" s="562"/>
      <c r="J8" s="563"/>
    </row>
    <row r="9" spans="1:11" ht="15.75" thickBot="1">
      <c r="A9" s="161"/>
      <c r="B9" s="160"/>
      <c r="C9" s="160"/>
      <c r="D9" s="160"/>
      <c r="E9" s="160"/>
      <c r="F9" s="160"/>
      <c r="G9" s="160"/>
      <c r="H9" s="160"/>
      <c r="I9" s="160"/>
    </row>
    <row r="10" spans="1:11" s="202" customFormat="1" ht="18.75" customHeight="1" thickBot="1">
      <c r="A10" s="559" t="s">
        <v>0</v>
      </c>
      <c r="B10" s="560"/>
      <c r="C10" s="560"/>
      <c r="D10" s="560"/>
      <c r="E10" s="560"/>
      <c r="F10" s="560"/>
      <c r="G10" s="560"/>
      <c r="H10" s="560"/>
      <c r="I10" s="560"/>
      <c r="J10" s="561"/>
      <c r="K10" s="201"/>
    </row>
    <row r="11" spans="1:11" s="202" customFormat="1" ht="15.75" thickBot="1">
      <c r="A11" s="544"/>
      <c r="B11" s="514"/>
      <c r="C11" s="514"/>
      <c r="D11" s="514"/>
      <c r="E11" s="514"/>
      <c r="F11" s="514"/>
      <c r="G11" s="514"/>
      <c r="H11" s="514"/>
      <c r="I11" s="514"/>
      <c r="J11" s="201"/>
      <c r="K11" s="201"/>
    </row>
    <row r="12" spans="1:11" s="202" customFormat="1">
      <c r="A12" s="545" t="s">
        <v>1</v>
      </c>
      <c r="B12" s="546"/>
      <c r="C12" s="546" t="s">
        <v>27</v>
      </c>
      <c r="D12" s="546" t="s">
        <v>2</v>
      </c>
      <c r="E12" s="546" t="s">
        <v>3</v>
      </c>
      <c r="F12" s="546"/>
      <c r="G12" s="546"/>
      <c r="H12" s="546"/>
      <c r="I12" s="549" t="s">
        <v>4</v>
      </c>
      <c r="J12" s="201"/>
      <c r="K12" s="201"/>
    </row>
    <row r="13" spans="1:11" s="202" customFormat="1" ht="15.75" customHeight="1">
      <c r="A13" s="547"/>
      <c r="B13" s="437"/>
      <c r="C13" s="437"/>
      <c r="D13" s="437"/>
      <c r="E13" s="437" t="s">
        <v>5</v>
      </c>
      <c r="F13" s="437"/>
      <c r="G13" s="437" t="s">
        <v>6</v>
      </c>
      <c r="H13" s="437"/>
      <c r="I13" s="550"/>
      <c r="J13" s="201"/>
      <c r="K13" s="201"/>
    </row>
    <row r="14" spans="1:11" s="202" customFormat="1" ht="1.5" customHeight="1">
      <c r="A14" s="547"/>
      <c r="B14" s="437"/>
      <c r="C14" s="437"/>
      <c r="D14" s="437"/>
      <c r="E14" s="437" t="s">
        <v>143</v>
      </c>
      <c r="F14" s="437" t="s">
        <v>144</v>
      </c>
      <c r="G14" s="437" t="s">
        <v>143</v>
      </c>
      <c r="H14" s="437" t="s">
        <v>144</v>
      </c>
      <c r="I14" s="550"/>
    </row>
    <row r="15" spans="1:11" s="202" customFormat="1" ht="43.5" thickBot="1">
      <c r="A15" s="162" t="s">
        <v>7</v>
      </c>
      <c r="B15" s="164" t="s">
        <v>104</v>
      </c>
      <c r="C15" s="548"/>
      <c r="D15" s="548"/>
      <c r="E15" s="548"/>
      <c r="F15" s="548"/>
      <c r="G15" s="548"/>
      <c r="H15" s="548"/>
      <c r="I15" s="551"/>
    </row>
    <row r="16" spans="1:11" s="202" customFormat="1" ht="29.25" customHeight="1" thickBot="1">
      <c r="A16" s="165">
        <v>15232</v>
      </c>
      <c r="B16" s="166" t="s">
        <v>221</v>
      </c>
      <c r="C16" s="166">
        <v>6</v>
      </c>
      <c r="D16" s="167">
        <v>1596</v>
      </c>
      <c r="E16" s="166"/>
      <c r="F16" s="166"/>
      <c r="G16" s="167">
        <v>15133</v>
      </c>
      <c r="H16" s="166" t="s">
        <v>222</v>
      </c>
      <c r="I16" s="168">
        <v>93</v>
      </c>
    </row>
    <row r="17" spans="1:10" s="202" customFormat="1" ht="9.75" customHeight="1">
      <c r="A17" s="6"/>
      <c r="B17" s="6"/>
      <c r="C17" s="6"/>
      <c r="D17" s="6"/>
      <c r="E17" s="6"/>
      <c r="F17" s="6"/>
      <c r="G17" s="6"/>
      <c r="H17" s="6"/>
      <c r="I17" s="6"/>
    </row>
    <row r="18" spans="1:10" s="169" customFormat="1" ht="21" customHeight="1">
      <c r="A18" s="542" t="s">
        <v>145</v>
      </c>
      <c r="B18" s="542"/>
      <c r="C18" s="542"/>
      <c r="D18" s="542"/>
      <c r="E18" s="542"/>
      <c r="F18" s="542"/>
      <c r="G18" s="542"/>
      <c r="H18" s="542"/>
      <c r="I18" s="542"/>
      <c r="J18" s="542"/>
    </row>
    <row r="19" spans="1:10" s="169" customFormat="1" ht="45" customHeight="1">
      <c r="A19" s="542" t="s">
        <v>146</v>
      </c>
      <c r="B19" s="542"/>
      <c r="C19" s="542"/>
      <c r="D19" s="542"/>
      <c r="E19" s="542"/>
      <c r="F19" s="542"/>
      <c r="G19" s="542"/>
      <c r="H19" s="542"/>
      <c r="I19" s="542"/>
      <c r="J19" s="542"/>
    </row>
    <row r="20" spans="1:10" s="202" customFormat="1" ht="19.5" customHeight="1">
      <c r="A20" s="83"/>
      <c r="B20" s="212"/>
      <c r="C20" s="212"/>
      <c r="D20" s="212"/>
      <c r="E20" s="212"/>
      <c r="F20" s="212"/>
      <c r="G20" s="212"/>
      <c r="H20" s="212"/>
      <c r="I20" s="212"/>
    </row>
    <row r="21" spans="1:10" s="202" customFormat="1" ht="18.75" customHeight="1">
      <c r="A21" s="536" t="s">
        <v>108</v>
      </c>
      <c r="B21" s="537"/>
      <c r="C21" s="537"/>
      <c r="D21" s="537"/>
      <c r="E21" s="537"/>
      <c r="F21" s="537"/>
      <c r="G21" s="537"/>
      <c r="H21" s="537"/>
      <c r="I21" s="537"/>
      <c r="J21" s="538"/>
    </row>
    <row r="22" spans="1:10" s="202" customFormat="1" ht="8.25" customHeight="1">
      <c r="E22" s="212"/>
      <c r="F22" s="212"/>
      <c r="G22" s="212"/>
      <c r="H22" s="212"/>
      <c r="I22" s="212"/>
    </row>
    <row r="23" spans="1:10" s="202" customFormat="1" ht="20.100000000000001" customHeight="1">
      <c r="A23" s="520" t="s">
        <v>109</v>
      </c>
      <c r="B23" s="521"/>
      <c r="C23" s="82"/>
      <c r="E23" s="212"/>
      <c r="F23" s="212"/>
      <c r="G23" s="212"/>
      <c r="H23" s="212"/>
      <c r="I23" s="212"/>
    </row>
    <row r="24" spans="1:10" s="202" customFormat="1" ht="20.100000000000001" customHeight="1">
      <c r="A24" s="520" t="s">
        <v>110</v>
      </c>
      <c r="B24" s="543"/>
      <c r="C24" s="82">
        <v>40</v>
      </c>
      <c r="E24" s="212"/>
      <c r="F24" s="212"/>
      <c r="G24" s="212"/>
      <c r="H24" s="212"/>
      <c r="I24" s="212"/>
    </row>
    <row r="25" spans="1:10" s="202" customFormat="1" ht="19.5" customHeight="1">
      <c r="A25" s="83"/>
      <c r="B25" s="212"/>
      <c r="C25" s="212"/>
      <c r="D25" s="212"/>
      <c r="E25" s="212"/>
      <c r="F25" s="212"/>
      <c r="G25" s="212"/>
      <c r="H25" s="212"/>
      <c r="I25" s="212"/>
    </row>
    <row r="26" spans="1:10" s="202" customFormat="1" ht="18" customHeight="1">
      <c r="A26" s="536" t="s">
        <v>111</v>
      </c>
      <c r="B26" s="537"/>
      <c r="C26" s="537"/>
      <c r="D26" s="537"/>
      <c r="E26" s="537"/>
      <c r="F26" s="537"/>
      <c r="G26" s="537"/>
      <c r="H26" s="537"/>
      <c r="I26" s="537"/>
      <c r="J26" s="538"/>
    </row>
    <row r="27" spans="1:10" s="202" customFormat="1" ht="8.25" customHeight="1">
      <c r="A27" s="83"/>
      <c r="B27" s="212"/>
      <c r="C27" s="212"/>
      <c r="D27" s="212"/>
      <c r="E27" s="212"/>
      <c r="F27" s="212"/>
      <c r="G27" s="212"/>
      <c r="H27" s="212"/>
      <c r="I27" s="212"/>
    </row>
    <row r="28" spans="1:10" s="202" customFormat="1" ht="20.100000000000001" customHeight="1">
      <c r="A28" s="520" t="s">
        <v>138</v>
      </c>
      <c r="B28" s="521"/>
      <c r="C28" s="84">
        <v>931</v>
      </c>
      <c r="D28" s="212"/>
      <c r="E28" s="212"/>
      <c r="F28" s="212"/>
      <c r="G28" s="212"/>
      <c r="H28" s="212"/>
      <c r="I28" s="212"/>
    </row>
    <row r="29" spans="1:10" s="202" customFormat="1" ht="20.100000000000001" customHeight="1">
      <c r="A29" s="520" t="s">
        <v>139</v>
      </c>
      <c r="B29" s="521"/>
      <c r="C29" s="84">
        <v>931</v>
      </c>
      <c r="D29" s="212"/>
      <c r="E29" s="212"/>
      <c r="F29" s="212"/>
      <c r="G29" s="212"/>
      <c r="H29" s="212"/>
      <c r="I29" s="212"/>
    </row>
    <row r="30" spans="1:10" s="202" customFormat="1"/>
    <row r="31" spans="1:10" s="202" customFormat="1" ht="15.75" thickBot="1"/>
    <row r="32" spans="1:10" s="202" customFormat="1" ht="18.75" thickBot="1">
      <c r="A32" s="539" t="s">
        <v>11</v>
      </c>
      <c r="B32" s="540"/>
      <c r="C32" s="540"/>
      <c r="D32" s="540"/>
      <c r="E32" s="540"/>
      <c r="F32" s="540"/>
      <c r="G32" s="540"/>
      <c r="H32" s="540"/>
      <c r="I32" s="540"/>
      <c r="J32" s="541"/>
    </row>
    <row r="33" spans="1:14" s="202" customFormat="1" ht="9.75" customHeight="1"/>
    <row r="34" spans="1:14" s="202" customFormat="1" ht="18" customHeight="1">
      <c r="A34" s="532" t="s">
        <v>147</v>
      </c>
      <c r="B34" s="532"/>
      <c r="C34" s="532"/>
      <c r="D34" s="532"/>
      <c r="E34" s="532"/>
      <c r="F34" s="532"/>
      <c r="G34" s="532"/>
      <c r="H34" s="532"/>
      <c r="I34" s="532"/>
      <c r="J34" s="532"/>
    </row>
    <row r="35" spans="1:14" s="202" customFormat="1" ht="9" customHeight="1">
      <c r="A35" s="170"/>
      <c r="B35" s="170"/>
      <c r="C35" s="170"/>
      <c r="D35" s="170"/>
      <c r="E35" s="170"/>
      <c r="F35" s="170"/>
      <c r="G35" s="170"/>
      <c r="H35" s="170"/>
      <c r="I35" s="170"/>
      <c r="J35" s="170"/>
    </row>
    <row r="36" spans="1:14" s="202" customFormat="1" ht="20.100000000000001" customHeight="1">
      <c r="A36" s="530" t="s">
        <v>34</v>
      </c>
      <c r="B36" s="531"/>
      <c r="C36" s="206"/>
    </row>
    <row r="37" spans="1:14" s="202" customFormat="1" ht="20.100000000000001" customHeight="1">
      <c r="A37" s="530" t="s">
        <v>115</v>
      </c>
      <c r="B37" s="531"/>
      <c r="C37" s="206">
        <v>40</v>
      </c>
    </row>
    <row r="38" spans="1:14" s="202" customFormat="1">
      <c r="A38" s="6"/>
      <c r="B38" s="6"/>
    </row>
    <row r="39" spans="1:14" s="202" customFormat="1">
      <c r="A39" s="532" t="s">
        <v>116</v>
      </c>
      <c r="B39" s="532"/>
    </row>
    <row r="40" spans="1:14" s="202" customFormat="1" ht="8.25" customHeight="1"/>
    <row r="41" spans="1:14" s="202" customFormat="1" ht="71.25">
      <c r="A41" s="82" t="s">
        <v>15</v>
      </c>
      <c r="B41" s="82" t="s">
        <v>16</v>
      </c>
      <c r="C41" s="82" t="s">
        <v>17</v>
      </c>
      <c r="D41" s="82" t="s">
        <v>117</v>
      </c>
    </row>
    <row r="42" spans="1:14" s="202" customFormat="1" ht="25.5" customHeight="1">
      <c r="A42" s="184">
        <v>337</v>
      </c>
      <c r="B42" s="184">
        <v>337</v>
      </c>
      <c r="C42" s="184">
        <v>337</v>
      </c>
      <c r="D42" s="184">
        <v>0</v>
      </c>
    </row>
    <row r="43" spans="1:14" s="202" customFormat="1"/>
    <row r="44" spans="1:14" s="202" customFormat="1" ht="15.75" thickBot="1"/>
    <row r="45" spans="1:14" s="251" customFormat="1" ht="21.75" customHeight="1" thickBot="1">
      <c r="B45" s="533" t="s">
        <v>152</v>
      </c>
      <c r="C45" s="534"/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5"/>
    </row>
    <row r="46" spans="1:14" s="11" customFormat="1" thickBot="1"/>
    <row r="47" spans="1:14" s="11" customFormat="1" thickBot="1">
      <c r="B47" s="432" t="s">
        <v>223</v>
      </c>
      <c r="C47" s="433"/>
      <c r="D47" s="433"/>
      <c r="E47" s="433"/>
      <c r="F47" s="433"/>
      <c r="G47" s="434"/>
    </row>
    <row r="48" spans="1:14" s="11" customFormat="1" ht="6.75" customHeight="1"/>
    <row r="49" spans="2:7" s="11" customFormat="1" ht="14.25">
      <c r="B49" s="11" t="s">
        <v>224</v>
      </c>
    </row>
    <row r="50" spans="2:7" s="11" customFormat="1" ht="14.25">
      <c r="B50" s="11" t="s">
        <v>225</v>
      </c>
    </row>
    <row r="51" spans="2:7" s="11" customFormat="1" ht="14.25">
      <c r="C51" s="252" t="s">
        <v>226</v>
      </c>
      <c r="D51" s="253">
        <v>5563</v>
      </c>
      <c r="F51" s="254" t="s">
        <v>227</v>
      </c>
      <c r="G51" s="255">
        <v>2381</v>
      </c>
    </row>
    <row r="52" spans="2:7" s="11" customFormat="1" ht="14.25">
      <c r="B52" s="11" t="s">
        <v>228</v>
      </c>
    </row>
    <row r="53" spans="2:7" s="11" customFormat="1" ht="14.25">
      <c r="B53" s="11" t="s">
        <v>225</v>
      </c>
    </row>
    <row r="54" spans="2:7" s="11" customFormat="1" ht="14.25">
      <c r="C54" s="252" t="s">
        <v>226</v>
      </c>
      <c r="D54" s="253">
        <v>1460</v>
      </c>
      <c r="F54" s="254" t="s">
        <v>227</v>
      </c>
      <c r="G54" s="255">
        <v>2132</v>
      </c>
    </row>
    <row r="55" spans="2:7" s="11" customFormat="1" ht="14.25">
      <c r="B55" s="11" t="s">
        <v>229</v>
      </c>
    </row>
    <row r="56" spans="2:7" s="11" customFormat="1" ht="14.25">
      <c r="B56" s="11" t="s">
        <v>225</v>
      </c>
    </row>
    <row r="57" spans="2:7" s="11" customFormat="1" ht="14.25">
      <c r="C57" s="252" t="s">
        <v>226</v>
      </c>
      <c r="D57" s="256">
        <v>231965</v>
      </c>
      <c r="F57" s="254" t="s">
        <v>227</v>
      </c>
      <c r="G57" s="257">
        <v>332588</v>
      </c>
    </row>
    <row r="58" spans="2:7" s="11" customFormat="1" ht="14.25">
      <c r="B58" s="11" t="s">
        <v>230</v>
      </c>
    </row>
    <row r="59" spans="2:7" s="11" customFormat="1" ht="14.25">
      <c r="C59" s="252" t="s">
        <v>226</v>
      </c>
      <c r="D59" s="252">
        <v>829</v>
      </c>
      <c r="F59" s="254" t="s">
        <v>227</v>
      </c>
      <c r="G59" s="254">
        <v>341</v>
      </c>
    </row>
    <row r="60" spans="2:7" s="11" customFormat="1" ht="14.25">
      <c r="B60" s="11" t="s">
        <v>231</v>
      </c>
    </row>
    <row r="61" spans="2:7" s="11" customFormat="1" ht="14.25">
      <c r="B61" s="11" t="s">
        <v>232</v>
      </c>
    </row>
    <row r="62" spans="2:7" s="11" customFormat="1" ht="14.25">
      <c r="C62" s="252" t="s">
        <v>226</v>
      </c>
      <c r="D62" s="253">
        <v>9129</v>
      </c>
      <c r="F62" s="254" t="s">
        <v>227</v>
      </c>
      <c r="G62" s="255">
        <v>3780</v>
      </c>
    </row>
    <row r="63" spans="2:7" s="11" customFormat="1" ht="14.25">
      <c r="B63" s="11" t="s">
        <v>233</v>
      </c>
    </row>
    <row r="64" spans="2:7" s="11" customFormat="1" ht="14.25">
      <c r="B64" s="11" t="s">
        <v>225</v>
      </c>
    </row>
    <row r="65" spans="2:7" s="11" customFormat="1" ht="14.25">
      <c r="C65" s="252" t="s">
        <v>226</v>
      </c>
      <c r="D65" s="256">
        <v>2263302</v>
      </c>
      <c r="F65" s="254" t="s">
        <v>227</v>
      </c>
      <c r="G65" s="258">
        <v>1102113</v>
      </c>
    </row>
    <row r="66" spans="2:7" s="11" customFormat="1" ht="14.25">
      <c r="B66" s="11" t="s">
        <v>230</v>
      </c>
    </row>
    <row r="67" spans="2:7" s="11" customFormat="1" ht="14.25">
      <c r="C67" s="252" t="s">
        <v>226</v>
      </c>
      <c r="D67" s="259">
        <v>943</v>
      </c>
      <c r="F67" s="254" t="s">
        <v>227</v>
      </c>
      <c r="G67" s="260">
        <v>388</v>
      </c>
    </row>
    <row r="68" spans="2:7" s="11" customFormat="1" ht="14.25">
      <c r="B68" s="11" t="s">
        <v>234</v>
      </c>
    </row>
    <row r="69" spans="2:7" s="11" customFormat="1" ht="14.25">
      <c r="C69" s="252" t="s">
        <v>226</v>
      </c>
      <c r="D69" s="256">
        <v>361744</v>
      </c>
      <c r="F69" s="254" t="s">
        <v>227</v>
      </c>
      <c r="G69" s="257">
        <v>195862</v>
      </c>
    </row>
    <row r="70" spans="2:7" s="11" customFormat="1" ht="14.25">
      <c r="B70" s="11" t="s">
        <v>235</v>
      </c>
    </row>
    <row r="71" spans="2:7" s="11" customFormat="1" ht="14.25">
      <c r="C71" s="252" t="s">
        <v>226</v>
      </c>
      <c r="D71" s="252"/>
      <c r="F71" s="254" t="s">
        <v>227</v>
      </c>
      <c r="G71" s="254"/>
    </row>
    <row r="72" spans="2:7" s="11" customFormat="1" thickBot="1"/>
    <row r="73" spans="2:7" s="11" customFormat="1" thickBot="1">
      <c r="B73" s="432" t="s">
        <v>236</v>
      </c>
      <c r="C73" s="433"/>
      <c r="D73" s="433"/>
      <c r="E73" s="433"/>
      <c r="F73" s="433"/>
      <c r="G73" s="434"/>
    </row>
    <row r="74" spans="2:7" s="11" customFormat="1" ht="6" customHeight="1"/>
    <row r="75" spans="2:7" s="11" customFormat="1" ht="14.25">
      <c r="B75" s="11" t="s">
        <v>231</v>
      </c>
    </row>
    <row r="76" spans="2:7" s="11" customFormat="1" ht="14.25">
      <c r="B76" s="11" t="s">
        <v>225</v>
      </c>
    </row>
    <row r="77" spans="2:7" s="11" customFormat="1" ht="14.25">
      <c r="C77" s="252" t="s">
        <v>226</v>
      </c>
      <c r="D77" s="253">
        <v>8223</v>
      </c>
      <c r="F77" s="254" t="s">
        <v>227</v>
      </c>
      <c r="G77" s="255">
        <v>3332</v>
      </c>
    </row>
    <row r="78" spans="2:7" s="11" customFormat="1" ht="14.25">
      <c r="B78" s="11" t="s">
        <v>233</v>
      </c>
    </row>
    <row r="79" spans="2:7" s="11" customFormat="1" ht="14.25">
      <c r="B79" s="11" t="s">
        <v>225</v>
      </c>
    </row>
    <row r="80" spans="2:7" s="11" customFormat="1" ht="14.25">
      <c r="C80" s="252" t="s">
        <v>226</v>
      </c>
      <c r="D80" s="256">
        <v>198383.54</v>
      </c>
      <c r="F80" s="254" t="s">
        <v>227</v>
      </c>
      <c r="G80" s="257">
        <v>115999.44</v>
      </c>
    </row>
    <row r="81" spans="1:11" s="11" customFormat="1" ht="14.25">
      <c r="B81" s="11" t="s">
        <v>230</v>
      </c>
    </row>
    <row r="82" spans="1:11" s="11" customFormat="1" ht="14.25">
      <c r="C82" s="252" t="s">
        <v>226</v>
      </c>
      <c r="D82" s="252">
        <v>164</v>
      </c>
      <c r="F82" s="254" t="s">
        <v>227</v>
      </c>
      <c r="G82" s="254">
        <v>40</v>
      </c>
    </row>
    <row r="83" spans="1:11" s="11" customFormat="1" ht="14.25">
      <c r="B83" s="11" t="s">
        <v>237</v>
      </c>
    </row>
    <row r="84" spans="1:11" s="11" customFormat="1" ht="14.25">
      <c r="B84" s="261"/>
      <c r="C84" s="252" t="s">
        <v>226</v>
      </c>
      <c r="D84" s="256">
        <v>33637.07</v>
      </c>
      <c r="F84" s="254" t="s">
        <v>227</v>
      </c>
      <c r="G84" s="257">
        <v>13627.88</v>
      </c>
    </row>
    <row r="85" spans="1:11" s="11" customFormat="1" ht="14.25">
      <c r="B85" s="11" t="s">
        <v>235</v>
      </c>
      <c r="E85" s="254"/>
      <c r="F85" s="254"/>
    </row>
    <row r="86" spans="1:11" s="11" customFormat="1" ht="14.25">
      <c r="C86" s="252" t="s">
        <v>226</v>
      </c>
      <c r="D86" s="262"/>
      <c r="F86" s="254" t="s">
        <v>227</v>
      </c>
      <c r="G86" s="263"/>
    </row>
    <row r="87" spans="1:11" s="11" customFormat="1" thickBot="1"/>
    <row r="88" spans="1:11" s="11" customFormat="1" ht="20.25" customHeight="1" thickBot="1">
      <c r="A88" s="264"/>
      <c r="B88" s="527" t="s">
        <v>238</v>
      </c>
      <c r="C88" s="527"/>
      <c r="D88" s="527"/>
      <c r="E88" s="527"/>
      <c r="F88" s="527"/>
      <c r="G88" s="527"/>
      <c r="H88" s="527"/>
      <c r="I88" s="527"/>
      <c r="J88" s="527"/>
      <c r="K88" s="528"/>
    </row>
    <row r="89" spans="1:11" s="251" customFormat="1" ht="21" customHeight="1">
      <c r="A89" s="265"/>
      <c r="B89" s="529" t="s">
        <v>20</v>
      </c>
      <c r="C89" s="529"/>
      <c r="D89" s="529"/>
      <c r="E89" s="529"/>
      <c r="F89" s="529"/>
      <c r="G89" s="529"/>
      <c r="H89" s="529"/>
      <c r="I89" s="529"/>
    </row>
    <row r="90" spans="1:11" s="11" customFormat="1">
      <c r="A90" s="201"/>
      <c r="B90" s="35" t="s">
        <v>21</v>
      </c>
      <c r="C90" s="266">
        <v>8810</v>
      </c>
      <c r="D90" s="267"/>
    </row>
    <row r="91" spans="1:11" s="11" customFormat="1">
      <c r="A91" s="201"/>
      <c r="B91" s="35" t="s">
        <v>22</v>
      </c>
      <c r="C91" s="266">
        <v>7901</v>
      </c>
      <c r="D91" s="267"/>
    </row>
    <row r="92" spans="1:11" s="11" customFormat="1">
      <c r="A92" s="201"/>
      <c r="B92" s="35" t="s">
        <v>239</v>
      </c>
      <c r="C92" s="266">
        <f>SUM(C90:C91)</f>
        <v>16711</v>
      </c>
      <c r="D92" s="267"/>
    </row>
    <row r="93" spans="1:11" s="11" customFormat="1" ht="8.25" customHeight="1">
      <c r="A93" s="201"/>
      <c r="B93" s="201"/>
      <c r="C93" s="201"/>
      <c r="D93" s="201"/>
    </row>
    <row r="94" spans="1:11" s="251" customFormat="1" ht="18.75" customHeight="1">
      <c r="B94" s="529" t="s">
        <v>240</v>
      </c>
      <c r="C94" s="529"/>
      <c r="D94" s="529"/>
      <c r="E94" s="529"/>
      <c r="F94" s="529"/>
      <c r="G94" s="529"/>
      <c r="H94" s="529"/>
      <c r="I94" s="529"/>
      <c r="J94" s="529"/>
      <c r="K94" s="529"/>
    </row>
    <row r="95" spans="1:11" s="11" customFormat="1" ht="14.25">
      <c r="B95" s="35" t="s">
        <v>21</v>
      </c>
      <c r="C95" s="84"/>
    </row>
    <row r="96" spans="1:11" s="11" customFormat="1" ht="14.25">
      <c r="B96" s="35" t="s">
        <v>22</v>
      </c>
      <c r="C96" s="84"/>
    </row>
    <row r="97" spans="2:3" s="11" customFormat="1" ht="14.25">
      <c r="B97" s="35" t="s">
        <v>239</v>
      </c>
      <c r="C97" s="84"/>
    </row>
    <row r="98" spans="2:3" s="11" customFormat="1" ht="14.25"/>
  </sheetData>
  <mergeCells count="36">
    <mergeCell ref="A3:J3"/>
    <mergeCell ref="A5:J5"/>
    <mergeCell ref="A6:J6"/>
    <mergeCell ref="A10:J10"/>
    <mergeCell ref="I8:J8"/>
    <mergeCell ref="A11:I11"/>
    <mergeCell ref="A12:B14"/>
    <mergeCell ref="C12:C15"/>
    <mergeCell ref="D12:D15"/>
    <mergeCell ref="E12:H12"/>
    <mergeCell ref="I12:I15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A24:B24"/>
    <mergeCell ref="A36:B36"/>
    <mergeCell ref="A37:B37"/>
    <mergeCell ref="A39:B39"/>
    <mergeCell ref="B45:N45"/>
    <mergeCell ref="A26:J26"/>
    <mergeCell ref="A28:B28"/>
    <mergeCell ref="A29:B29"/>
    <mergeCell ref="A32:J32"/>
    <mergeCell ref="A34:J34"/>
    <mergeCell ref="B47:G47"/>
    <mergeCell ref="B73:G73"/>
    <mergeCell ref="B88:K88"/>
    <mergeCell ref="B89:I89"/>
    <mergeCell ref="B94:K94"/>
  </mergeCells>
  <pageMargins left="0" right="0" top="0" bottom="0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baseColWidth="10" defaultColWidth="11.42578125" defaultRowHeight="15"/>
  <cols>
    <col min="1" max="1" width="18.28515625" style="2" customWidth="1"/>
    <col min="2" max="2" width="20" style="2" customWidth="1"/>
    <col min="3" max="3" width="17" style="2" customWidth="1"/>
    <col min="4" max="4" width="17.140625" style="2" customWidth="1"/>
    <col min="5" max="5" width="14.7109375" style="2" customWidth="1"/>
    <col min="6" max="6" width="15.28515625" style="2" customWidth="1"/>
    <col min="7" max="7" width="14.7109375" style="2" customWidth="1"/>
    <col min="8" max="8" width="15.28515625" style="2" customWidth="1"/>
    <col min="9" max="9" width="16.42578125" style="2" customWidth="1"/>
    <col min="10" max="16384" width="11.42578125" style="2"/>
  </cols>
  <sheetData>
    <row r="1" spans="1:12" s="316" customFormat="1"/>
    <row r="2" spans="1:12" ht="15.75" thickBot="1"/>
    <row r="3" spans="1:12" ht="18.75" thickBot="1">
      <c r="A3" s="552" t="s">
        <v>96</v>
      </c>
      <c r="B3" s="553"/>
      <c r="C3" s="553"/>
      <c r="D3" s="553"/>
      <c r="E3" s="553"/>
      <c r="F3" s="553"/>
      <c r="G3" s="553"/>
      <c r="H3" s="553"/>
      <c r="I3" s="553"/>
      <c r="J3" s="554"/>
    </row>
    <row r="4" spans="1:12" ht="8.25" customHeight="1" thickBot="1">
      <c r="A4" s="156"/>
      <c r="B4" s="11"/>
      <c r="C4" s="11"/>
      <c r="D4" s="11"/>
      <c r="E4" s="11"/>
      <c r="F4" s="11"/>
      <c r="G4" s="11"/>
      <c r="H4" s="11"/>
      <c r="I4" s="11"/>
      <c r="J4" s="11"/>
    </row>
    <row r="5" spans="1:12" ht="18.75" customHeight="1" thickBot="1">
      <c r="A5" s="555" t="s">
        <v>140</v>
      </c>
      <c r="B5" s="556"/>
      <c r="C5" s="556"/>
      <c r="D5" s="556"/>
      <c r="E5" s="556"/>
      <c r="F5" s="556"/>
      <c r="G5" s="556"/>
      <c r="H5" s="556"/>
      <c r="I5" s="556"/>
      <c r="J5" s="557"/>
    </row>
    <row r="6" spans="1:12" ht="20.25" customHeight="1">
      <c r="A6" s="558" t="s">
        <v>141</v>
      </c>
      <c r="B6" s="558"/>
      <c r="C6" s="558"/>
      <c r="D6" s="558"/>
      <c r="E6" s="558"/>
      <c r="F6" s="558"/>
      <c r="G6" s="558"/>
      <c r="H6" s="558"/>
      <c r="I6" s="558"/>
      <c r="J6" s="558"/>
      <c r="L6" s="411"/>
    </row>
    <row r="7" spans="1:12" ht="15.75" thickBot="1"/>
    <row r="8" spans="1:12" s="158" customFormat="1" ht="16.5" thickBot="1">
      <c r="A8" s="157" t="s">
        <v>150</v>
      </c>
      <c r="B8" s="408" t="s">
        <v>148</v>
      </c>
      <c r="C8" s="409"/>
      <c r="D8" s="409"/>
      <c r="E8" s="409"/>
      <c r="F8" s="409"/>
      <c r="G8" s="409"/>
      <c r="H8" s="409"/>
      <c r="I8" s="409"/>
      <c r="J8" s="410"/>
    </row>
    <row r="9" spans="1:12" ht="15.75" thickBot="1">
      <c r="A9" s="159"/>
      <c r="B9" s="160"/>
      <c r="C9" s="160"/>
      <c r="D9" s="160"/>
      <c r="E9" s="160"/>
      <c r="F9" s="160"/>
      <c r="G9" s="160"/>
      <c r="H9" s="160"/>
      <c r="I9" s="160"/>
    </row>
    <row r="10" spans="1:12" s="3" customFormat="1" ht="18.75" customHeight="1" thickBot="1">
      <c r="A10" s="559" t="s">
        <v>142</v>
      </c>
      <c r="B10" s="560"/>
      <c r="C10" s="560"/>
      <c r="D10" s="560"/>
      <c r="E10" s="560"/>
      <c r="F10" s="560"/>
      <c r="G10" s="560"/>
      <c r="H10" s="560"/>
      <c r="I10" s="560"/>
      <c r="J10" s="561"/>
      <c r="K10" s="2"/>
    </row>
    <row r="11" spans="1:12" s="3" customFormat="1" ht="15.75" thickBot="1">
      <c r="A11" s="544"/>
      <c r="B11" s="514"/>
      <c r="C11" s="514"/>
      <c r="D11" s="514"/>
      <c r="E11" s="514"/>
      <c r="F11" s="514"/>
      <c r="G11" s="514"/>
      <c r="H11" s="514"/>
      <c r="I11" s="514"/>
      <c r="J11" s="2"/>
      <c r="K11" s="2"/>
    </row>
    <row r="12" spans="1:12" s="3" customFormat="1">
      <c r="A12" s="545" t="s">
        <v>1</v>
      </c>
      <c r="B12" s="546"/>
      <c r="C12" s="546" t="s">
        <v>27</v>
      </c>
      <c r="D12" s="546" t="s">
        <v>2</v>
      </c>
      <c r="E12" s="546" t="s">
        <v>3</v>
      </c>
      <c r="F12" s="546"/>
      <c r="G12" s="546"/>
      <c r="H12" s="546"/>
      <c r="I12" s="549" t="s">
        <v>4</v>
      </c>
      <c r="J12" s="2"/>
      <c r="K12" s="2"/>
    </row>
    <row r="13" spans="1:12" s="3" customFormat="1" ht="15.75" customHeight="1">
      <c r="A13" s="547"/>
      <c r="B13" s="437"/>
      <c r="C13" s="437"/>
      <c r="D13" s="437"/>
      <c r="E13" s="437" t="s">
        <v>5</v>
      </c>
      <c r="F13" s="437"/>
      <c r="G13" s="437" t="s">
        <v>6</v>
      </c>
      <c r="H13" s="437"/>
      <c r="I13" s="550"/>
      <c r="J13" s="2"/>
      <c r="K13" s="2"/>
    </row>
    <row r="14" spans="1:12" s="3" customFormat="1" ht="1.5" customHeight="1">
      <c r="A14" s="547"/>
      <c r="B14" s="437"/>
      <c r="C14" s="437"/>
      <c r="D14" s="437"/>
      <c r="E14" s="437" t="s">
        <v>143</v>
      </c>
      <c r="F14" s="437" t="s">
        <v>144</v>
      </c>
      <c r="G14" s="437" t="s">
        <v>143</v>
      </c>
      <c r="H14" s="437" t="s">
        <v>144</v>
      </c>
      <c r="I14" s="550"/>
    </row>
    <row r="15" spans="1:12" s="3" customFormat="1" ht="43.5" thickBot="1">
      <c r="A15" s="162" t="s">
        <v>7</v>
      </c>
      <c r="B15" s="163" t="s">
        <v>104</v>
      </c>
      <c r="C15" s="548"/>
      <c r="D15" s="548"/>
      <c r="E15" s="548"/>
      <c r="F15" s="548"/>
      <c r="G15" s="548"/>
      <c r="H15" s="548"/>
      <c r="I15" s="551"/>
    </row>
    <row r="16" spans="1:12" s="3" customFormat="1" ht="29.25" customHeight="1" thickBot="1">
      <c r="A16" s="165">
        <v>31621</v>
      </c>
      <c r="B16" s="166"/>
      <c r="C16" s="166"/>
      <c r="D16" s="166"/>
      <c r="E16" s="166"/>
      <c r="F16" s="166"/>
      <c r="G16" s="167">
        <v>31621</v>
      </c>
      <c r="H16" s="166"/>
      <c r="I16" s="168"/>
    </row>
    <row r="17" spans="1:10" s="3" customFormat="1" ht="9.75" customHeight="1">
      <c r="A17" s="6"/>
      <c r="B17" s="6"/>
      <c r="C17" s="6"/>
      <c r="D17" s="6"/>
      <c r="E17" s="6"/>
      <c r="F17" s="6"/>
      <c r="G17" s="6"/>
      <c r="H17" s="6"/>
      <c r="I17" s="6"/>
    </row>
    <row r="18" spans="1:10" s="169" customFormat="1" ht="12.75">
      <c r="A18" s="542" t="s">
        <v>145</v>
      </c>
      <c r="B18" s="542"/>
      <c r="C18" s="542"/>
      <c r="D18" s="542"/>
      <c r="E18" s="542"/>
      <c r="F18" s="542"/>
      <c r="G18" s="542"/>
      <c r="H18" s="542"/>
      <c r="I18" s="542"/>
      <c r="J18" s="542"/>
    </row>
    <row r="19" spans="1:10" s="169" customFormat="1" ht="45.75" customHeight="1">
      <c r="A19" s="542" t="s">
        <v>146</v>
      </c>
      <c r="B19" s="542"/>
      <c r="C19" s="542"/>
      <c r="D19" s="542"/>
      <c r="E19" s="542"/>
      <c r="F19" s="542"/>
      <c r="G19" s="542"/>
      <c r="H19" s="542"/>
      <c r="I19" s="542"/>
      <c r="J19" s="542"/>
    </row>
    <row r="20" spans="1:10" s="3" customFormat="1">
      <c r="A20" s="70"/>
      <c r="B20" s="71"/>
      <c r="C20" s="71"/>
      <c r="D20" s="71"/>
      <c r="E20" s="71"/>
      <c r="F20" s="71"/>
      <c r="G20" s="71"/>
      <c r="H20" s="71"/>
      <c r="I20" s="71"/>
    </row>
    <row r="21" spans="1:10" s="3" customFormat="1">
      <c r="A21" s="536" t="s">
        <v>108</v>
      </c>
      <c r="B21" s="537"/>
      <c r="C21" s="537"/>
      <c r="D21" s="537"/>
      <c r="E21" s="537"/>
      <c r="F21" s="537"/>
      <c r="G21" s="537"/>
      <c r="H21" s="537"/>
      <c r="I21" s="537"/>
      <c r="J21" s="538"/>
    </row>
    <row r="22" spans="1:10" s="3" customFormat="1">
      <c r="E22" s="71"/>
      <c r="F22" s="71"/>
      <c r="G22" s="71"/>
      <c r="H22" s="71"/>
      <c r="I22" s="71"/>
    </row>
    <row r="23" spans="1:10" s="3" customFormat="1">
      <c r="A23" s="520" t="s">
        <v>109</v>
      </c>
      <c r="B23" s="521"/>
      <c r="C23" s="69"/>
      <c r="E23" s="71"/>
      <c r="F23" s="71"/>
      <c r="G23" s="71"/>
      <c r="H23" s="71"/>
      <c r="I23" s="71"/>
    </row>
    <row r="24" spans="1:10" s="3" customFormat="1">
      <c r="A24" s="520" t="s">
        <v>110</v>
      </c>
      <c r="B24" s="521"/>
      <c r="C24" s="69"/>
      <c r="E24" s="71"/>
      <c r="F24" s="71"/>
      <c r="G24" s="71"/>
      <c r="H24" s="71"/>
      <c r="I24" s="71"/>
    </row>
    <row r="25" spans="1:10" s="3" customFormat="1">
      <c r="A25" s="70"/>
      <c r="B25" s="71"/>
      <c r="C25" s="71"/>
      <c r="D25" s="71"/>
      <c r="E25" s="71"/>
      <c r="F25" s="71"/>
      <c r="G25" s="71"/>
      <c r="H25" s="71"/>
      <c r="I25" s="71"/>
    </row>
    <row r="26" spans="1:10" s="3" customFormat="1">
      <c r="A26" s="536" t="s">
        <v>111</v>
      </c>
      <c r="B26" s="537"/>
      <c r="C26" s="537"/>
      <c r="D26" s="537"/>
      <c r="E26" s="537"/>
      <c r="F26" s="537"/>
      <c r="G26" s="537"/>
      <c r="H26" s="537"/>
      <c r="I26" s="537"/>
      <c r="J26" s="538"/>
    </row>
    <row r="27" spans="1:10" s="3" customFormat="1">
      <c r="A27" s="70"/>
      <c r="B27" s="71"/>
      <c r="C27" s="71"/>
      <c r="D27" s="71"/>
      <c r="E27" s="71"/>
      <c r="F27" s="71"/>
      <c r="G27" s="71"/>
      <c r="H27" s="71"/>
      <c r="I27" s="71"/>
    </row>
    <row r="28" spans="1:10" s="3" customFormat="1">
      <c r="A28" s="520" t="s">
        <v>138</v>
      </c>
      <c r="B28" s="521"/>
      <c r="C28" s="80"/>
      <c r="D28" s="71"/>
      <c r="E28" s="71"/>
      <c r="F28" s="71"/>
      <c r="G28" s="71"/>
      <c r="H28" s="71"/>
      <c r="I28" s="71"/>
    </row>
    <row r="29" spans="1:10" s="3" customFormat="1">
      <c r="A29" s="520" t="s">
        <v>139</v>
      </c>
      <c r="B29" s="521"/>
      <c r="C29" s="80"/>
      <c r="D29" s="71"/>
      <c r="E29" s="71"/>
      <c r="F29" s="71"/>
      <c r="G29" s="71"/>
      <c r="H29" s="71"/>
      <c r="I29" s="71"/>
    </row>
    <row r="30" spans="1:10" s="3" customFormat="1"/>
    <row r="31" spans="1:10" s="3" customFormat="1" ht="15.75" thickBot="1"/>
    <row r="32" spans="1:10" s="3" customFormat="1" ht="18.75" thickBot="1">
      <c r="A32" s="539" t="s">
        <v>11</v>
      </c>
      <c r="B32" s="540"/>
      <c r="C32" s="540"/>
      <c r="D32" s="540"/>
      <c r="E32" s="540"/>
      <c r="F32" s="540"/>
      <c r="G32" s="540"/>
      <c r="H32" s="540"/>
      <c r="I32" s="540"/>
      <c r="J32" s="541"/>
    </row>
    <row r="33" spans="1:10" s="3" customFormat="1"/>
    <row r="34" spans="1:10" s="3" customFormat="1">
      <c r="A34" s="532" t="s">
        <v>147</v>
      </c>
      <c r="B34" s="532"/>
      <c r="C34" s="532"/>
      <c r="D34" s="532"/>
      <c r="E34" s="532"/>
      <c r="F34" s="532"/>
      <c r="G34" s="532"/>
      <c r="H34" s="532"/>
      <c r="I34" s="532"/>
      <c r="J34" s="532"/>
    </row>
    <row r="35" spans="1:10" s="3" customFormat="1">
      <c r="A35" s="170"/>
      <c r="B35" s="170"/>
      <c r="C35" s="170"/>
      <c r="D35" s="170"/>
      <c r="E35" s="170"/>
      <c r="F35" s="170"/>
      <c r="G35" s="170"/>
      <c r="H35" s="170"/>
      <c r="I35" s="170"/>
      <c r="J35" s="170"/>
    </row>
    <row r="36" spans="1:10" s="3" customFormat="1">
      <c r="A36" s="530" t="s">
        <v>34</v>
      </c>
      <c r="B36" s="531"/>
      <c r="C36" s="41"/>
    </row>
    <row r="37" spans="1:10" s="3" customFormat="1">
      <c r="A37" s="530" t="s">
        <v>115</v>
      </c>
      <c r="B37" s="531"/>
      <c r="C37" s="41"/>
    </row>
    <row r="38" spans="1:10" s="3" customFormat="1">
      <c r="A38" s="6"/>
      <c r="B38" s="6"/>
    </row>
    <row r="39" spans="1:10" s="3" customFormat="1">
      <c r="A39" s="532" t="s">
        <v>116</v>
      </c>
      <c r="B39" s="532"/>
    </row>
    <row r="40" spans="1:10" s="3" customFormat="1"/>
    <row r="41" spans="1:10" s="3" customFormat="1" ht="71.25">
      <c r="A41" s="69" t="s">
        <v>15</v>
      </c>
      <c r="B41" s="69" t="s">
        <v>16</v>
      </c>
      <c r="C41" s="69" t="s">
        <v>17</v>
      </c>
      <c r="D41" s="69" t="s">
        <v>117</v>
      </c>
    </row>
    <row r="42" spans="1:10" s="3" customFormat="1">
      <c r="A42" s="41">
        <v>388</v>
      </c>
      <c r="B42" s="41">
        <v>21</v>
      </c>
      <c r="C42" s="41">
        <v>367</v>
      </c>
      <c r="D42" s="41"/>
    </row>
    <row r="43" spans="1:10" s="3" customFormat="1"/>
    <row r="44" spans="1:10" s="3" customFormat="1"/>
    <row r="45" spans="1:10" s="3" customFormat="1"/>
    <row r="46" spans="1:10" s="3" customFormat="1"/>
  </sheetData>
  <mergeCells count="29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A10:J10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/>
  </sheetViews>
  <sheetFormatPr baseColWidth="10" defaultColWidth="11.42578125" defaultRowHeight="15"/>
  <cols>
    <col min="1" max="1" width="18.28515625" style="2" customWidth="1"/>
    <col min="2" max="2" width="20" style="2" customWidth="1"/>
    <col min="3" max="3" width="17" style="2" customWidth="1"/>
    <col min="4" max="4" width="17.140625" style="2" customWidth="1"/>
    <col min="5" max="5" width="14.7109375" style="2" customWidth="1"/>
    <col min="6" max="6" width="15.28515625" style="2" customWidth="1"/>
    <col min="7" max="7" width="14.7109375" style="2" customWidth="1"/>
    <col min="8" max="8" width="15.28515625" style="2" customWidth="1"/>
    <col min="9" max="9" width="16.42578125" style="2" customWidth="1"/>
    <col min="10" max="16384" width="11.42578125" style="2"/>
  </cols>
  <sheetData>
    <row r="1" spans="1:11" s="316" customFormat="1"/>
    <row r="2" spans="1:11" ht="15.75" thickBot="1"/>
    <row r="3" spans="1:11" ht="18.75" thickBot="1">
      <c r="A3" s="552" t="s">
        <v>96</v>
      </c>
      <c r="B3" s="553"/>
      <c r="C3" s="553"/>
      <c r="D3" s="553"/>
      <c r="E3" s="553"/>
      <c r="F3" s="553"/>
      <c r="G3" s="553"/>
      <c r="H3" s="553"/>
      <c r="I3" s="553"/>
      <c r="J3" s="554"/>
    </row>
    <row r="4" spans="1:11" ht="8.25" customHeight="1" thickBot="1">
      <c r="A4" s="156"/>
      <c r="B4" s="11"/>
      <c r="C4" s="11"/>
      <c r="D4" s="11"/>
      <c r="E4" s="11"/>
      <c r="F4" s="11"/>
      <c r="G4" s="11"/>
      <c r="H4" s="11"/>
      <c r="I4" s="11"/>
      <c r="J4" s="11"/>
    </row>
    <row r="5" spans="1:11" ht="18.75" customHeight="1" thickBot="1">
      <c r="A5" s="555" t="s">
        <v>118</v>
      </c>
      <c r="B5" s="556"/>
      <c r="C5" s="556"/>
      <c r="D5" s="556"/>
      <c r="E5" s="556"/>
      <c r="F5" s="556"/>
      <c r="G5" s="556"/>
      <c r="H5" s="556"/>
      <c r="I5" s="556"/>
      <c r="J5" s="557"/>
    </row>
    <row r="6" spans="1:11" ht="20.25" customHeight="1">
      <c r="A6" s="558" t="s">
        <v>98</v>
      </c>
      <c r="B6" s="558"/>
      <c r="C6" s="558"/>
      <c r="D6" s="558"/>
      <c r="E6" s="558"/>
      <c r="F6" s="558"/>
      <c r="G6" s="558"/>
      <c r="H6" s="558"/>
      <c r="I6" s="558"/>
      <c r="J6" s="558"/>
    </row>
    <row r="7" spans="1:11" ht="15.75" thickBot="1"/>
    <row r="8" spans="1:11" s="158" customFormat="1" ht="16.5" thickBot="1">
      <c r="A8" s="157" t="s">
        <v>150</v>
      </c>
      <c r="B8" s="564" t="s">
        <v>149</v>
      </c>
      <c r="C8" s="527"/>
      <c r="D8" s="527"/>
      <c r="E8" s="527"/>
      <c r="F8" s="527"/>
      <c r="G8" s="527"/>
      <c r="H8" s="527"/>
      <c r="I8" s="527"/>
      <c r="J8" s="412"/>
    </row>
    <row r="9" spans="1:11" ht="15.75" thickBot="1">
      <c r="A9" s="159"/>
      <c r="B9" s="160"/>
      <c r="C9" s="160"/>
      <c r="D9" s="160"/>
      <c r="E9" s="160"/>
      <c r="F9" s="160"/>
      <c r="G9" s="160"/>
      <c r="H9" s="160"/>
      <c r="I9" s="160"/>
    </row>
    <row r="10" spans="1:11" s="3" customFormat="1" ht="18.75" customHeight="1" thickBot="1">
      <c r="A10" s="559" t="s">
        <v>0</v>
      </c>
      <c r="B10" s="560"/>
      <c r="C10" s="560"/>
      <c r="D10" s="560"/>
      <c r="E10" s="560"/>
      <c r="F10" s="560"/>
      <c r="G10" s="560"/>
      <c r="H10" s="560"/>
      <c r="I10" s="560"/>
      <c r="J10" s="561"/>
      <c r="K10" s="2"/>
    </row>
    <row r="11" spans="1:11" s="3" customFormat="1" ht="15.75" thickBot="1">
      <c r="A11" s="544"/>
      <c r="B11" s="514"/>
      <c r="C11" s="514"/>
      <c r="D11" s="514"/>
      <c r="E11" s="514"/>
      <c r="F11" s="514"/>
      <c r="G11" s="514"/>
      <c r="H11" s="514"/>
      <c r="I11" s="514"/>
      <c r="J11" s="2"/>
      <c r="K11" s="2"/>
    </row>
    <row r="12" spans="1:11" s="3" customFormat="1">
      <c r="A12" s="545" t="s">
        <v>1</v>
      </c>
      <c r="B12" s="546"/>
      <c r="C12" s="546" t="s">
        <v>27</v>
      </c>
      <c r="D12" s="546" t="s">
        <v>2</v>
      </c>
      <c r="E12" s="546" t="s">
        <v>3</v>
      </c>
      <c r="F12" s="546"/>
      <c r="G12" s="546"/>
      <c r="H12" s="546"/>
      <c r="I12" s="549" t="s">
        <v>4</v>
      </c>
      <c r="J12" s="2"/>
      <c r="K12" s="2"/>
    </row>
    <row r="13" spans="1:11" s="3" customFormat="1" ht="15.75" customHeight="1">
      <c r="A13" s="547"/>
      <c r="B13" s="437"/>
      <c r="C13" s="437"/>
      <c r="D13" s="437"/>
      <c r="E13" s="437" t="s">
        <v>5</v>
      </c>
      <c r="F13" s="437"/>
      <c r="G13" s="437" t="s">
        <v>6</v>
      </c>
      <c r="H13" s="437"/>
      <c r="I13" s="550"/>
      <c r="J13" s="2"/>
      <c r="K13" s="2"/>
    </row>
    <row r="14" spans="1:11" s="3" customFormat="1" ht="1.5" customHeight="1">
      <c r="A14" s="547"/>
      <c r="B14" s="437"/>
      <c r="C14" s="437"/>
      <c r="D14" s="437"/>
      <c r="E14" s="437" t="s">
        <v>143</v>
      </c>
      <c r="F14" s="437" t="s">
        <v>144</v>
      </c>
      <c r="G14" s="437" t="s">
        <v>143</v>
      </c>
      <c r="H14" s="437" t="s">
        <v>144</v>
      </c>
      <c r="I14" s="550"/>
    </row>
    <row r="15" spans="1:11" s="3" customFormat="1" ht="43.5" thickBot="1">
      <c r="A15" s="162" t="s">
        <v>7</v>
      </c>
      <c r="B15" s="163" t="s">
        <v>104</v>
      </c>
      <c r="C15" s="548"/>
      <c r="D15" s="548"/>
      <c r="E15" s="548"/>
      <c r="F15" s="548"/>
      <c r="G15" s="548"/>
      <c r="H15" s="548"/>
      <c r="I15" s="551"/>
    </row>
    <row r="16" spans="1:11" s="3" customFormat="1" ht="29.25" customHeight="1" thickBot="1">
      <c r="A16" s="165">
        <v>7916</v>
      </c>
      <c r="B16" s="166" t="s">
        <v>151</v>
      </c>
      <c r="C16" s="166">
        <v>224</v>
      </c>
      <c r="D16" s="166"/>
      <c r="E16" s="166"/>
      <c r="F16" s="166"/>
      <c r="G16" s="167">
        <v>7914</v>
      </c>
      <c r="H16" s="166">
        <v>2</v>
      </c>
      <c r="I16" s="168">
        <v>2</v>
      </c>
    </row>
    <row r="17" spans="1:10" s="3" customFormat="1" ht="9.75" customHeight="1">
      <c r="A17" s="6"/>
      <c r="B17" s="6"/>
      <c r="C17" s="6"/>
      <c r="D17" s="6"/>
      <c r="E17" s="6"/>
      <c r="F17" s="6"/>
      <c r="G17" s="6"/>
      <c r="H17" s="6"/>
      <c r="I17" s="6"/>
    </row>
    <row r="18" spans="1:10" s="169" customFormat="1" ht="12.75">
      <c r="A18" s="542" t="s">
        <v>145</v>
      </c>
      <c r="B18" s="542"/>
      <c r="C18" s="542"/>
      <c r="D18" s="542"/>
      <c r="E18" s="542"/>
      <c r="F18" s="542"/>
      <c r="G18" s="542"/>
      <c r="H18" s="542"/>
      <c r="I18" s="542"/>
      <c r="J18" s="542"/>
    </row>
    <row r="19" spans="1:10" s="169" customFormat="1" ht="39" customHeight="1">
      <c r="A19" s="542" t="s">
        <v>146</v>
      </c>
      <c r="B19" s="542"/>
      <c r="C19" s="542"/>
      <c r="D19" s="542"/>
      <c r="E19" s="542"/>
      <c r="F19" s="542"/>
      <c r="G19" s="542"/>
      <c r="H19" s="542"/>
      <c r="I19" s="542"/>
      <c r="J19" s="542"/>
    </row>
    <row r="20" spans="1:10" s="3" customFormat="1">
      <c r="A20" s="70"/>
      <c r="B20" s="71"/>
      <c r="C20" s="71"/>
      <c r="D20" s="71"/>
      <c r="E20" s="71"/>
      <c r="F20" s="71"/>
      <c r="G20" s="71"/>
      <c r="H20" s="71"/>
      <c r="I20" s="71"/>
    </row>
    <row r="21" spans="1:10" s="3" customFormat="1">
      <c r="A21" s="536" t="s">
        <v>108</v>
      </c>
      <c r="B21" s="537"/>
      <c r="C21" s="537"/>
      <c r="D21" s="537"/>
      <c r="E21" s="537"/>
      <c r="F21" s="537"/>
      <c r="G21" s="537"/>
      <c r="H21" s="537"/>
      <c r="I21" s="537"/>
      <c r="J21" s="538"/>
    </row>
    <row r="22" spans="1:10" s="3" customFormat="1">
      <c r="E22" s="71"/>
      <c r="F22" s="71"/>
      <c r="G22" s="71"/>
      <c r="H22" s="71"/>
      <c r="I22" s="71"/>
    </row>
    <row r="23" spans="1:10" s="3" customFormat="1">
      <c r="A23" s="520" t="s">
        <v>109</v>
      </c>
      <c r="B23" s="521"/>
      <c r="C23" s="69" t="s">
        <v>151</v>
      </c>
      <c r="E23" s="71"/>
      <c r="F23" s="71"/>
      <c r="G23" s="71"/>
      <c r="H23" s="71"/>
      <c r="I23" s="71"/>
    </row>
    <row r="24" spans="1:10" s="3" customFormat="1">
      <c r="A24" s="520" t="s">
        <v>110</v>
      </c>
      <c r="B24" s="521"/>
      <c r="C24" s="69">
        <v>28</v>
      </c>
      <c r="E24" s="71"/>
      <c r="F24" s="71"/>
      <c r="G24" s="71"/>
      <c r="H24" s="71"/>
      <c r="I24" s="71"/>
    </row>
    <row r="25" spans="1:10" s="3" customFormat="1">
      <c r="A25" s="70"/>
      <c r="B25" s="71"/>
      <c r="C25" s="71"/>
      <c r="D25" s="71"/>
      <c r="E25" s="71"/>
      <c r="F25" s="71"/>
      <c r="G25" s="71"/>
      <c r="H25" s="71"/>
      <c r="I25" s="71"/>
    </row>
    <row r="26" spans="1:10" s="3" customFormat="1">
      <c r="A26" s="536" t="s">
        <v>111</v>
      </c>
      <c r="B26" s="537"/>
      <c r="C26" s="537"/>
      <c r="D26" s="537"/>
      <c r="E26" s="537"/>
      <c r="F26" s="537"/>
      <c r="G26" s="537"/>
      <c r="H26" s="537"/>
      <c r="I26" s="537"/>
      <c r="J26" s="538"/>
    </row>
    <row r="27" spans="1:10" s="3" customFormat="1">
      <c r="A27" s="70"/>
      <c r="B27" s="71"/>
      <c r="C27" s="71"/>
      <c r="D27" s="71"/>
      <c r="E27" s="71"/>
      <c r="F27" s="71"/>
      <c r="G27" s="71"/>
      <c r="H27" s="71"/>
      <c r="I27" s="71"/>
    </row>
    <row r="28" spans="1:10" s="3" customFormat="1">
      <c r="A28" s="520" t="s">
        <v>138</v>
      </c>
      <c r="B28" s="521"/>
      <c r="C28" s="80" t="s">
        <v>151</v>
      </c>
      <c r="D28" s="71"/>
      <c r="E28" s="71"/>
      <c r="F28" s="71"/>
      <c r="G28" s="71"/>
      <c r="H28" s="71"/>
      <c r="I28" s="71"/>
    </row>
    <row r="29" spans="1:10" s="3" customFormat="1">
      <c r="A29" s="520" t="s">
        <v>139</v>
      </c>
      <c r="B29" s="521"/>
      <c r="C29" s="80">
        <v>395</v>
      </c>
      <c r="D29" s="71"/>
      <c r="E29" s="71"/>
      <c r="F29" s="71"/>
      <c r="G29" s="71"/>
      <c r="H29" s="71"/>
      <c r="I29" s="71"/>
    </row>
    <row r="30" spans="1:10" s="3" customFormat="1"/>
    <row r="31" spans="1:10" s="3" customFormat="1" ht="15.75" thickBot="1"/>
    <row r="32" spans="1:10" s="3" customFormat="1" ht="18.75" thickBot="1">
      <c r="A32" s="539" t="s">
        <v>11</v>
      </c>
      <c r="B32" s="540"/>
      <c r="C32" s="540"/>
      <c r="D32" s="540"/>
      <c r="E32" s="540"/>
      <c r="F32" s="540"/>
      <c r="G32" s="540"/>
      <c r="H32" s="540"/>
      <c r="I32" s="540"/>
      <c r="J32" s="541"/>
    </row>
    <row r="33" spans="1:13" s="3" customFormat="1"/>
    <row r="34" spans="1:13" s="3" customFormat="1">
      <c r="A34" s="532" t="s">
        <v>147</v>
      </c>
      <c r="B34" s="532"/>
      <c r="C34" s="532"/>
      <c r="D34" s="532"/>
      <c r="E34" s="532"/>
      <c r="F34" s="532"/>
      <c r="G34" s="532"/>
      <c r="H34" s="532"/>
      <c r="I34" s="532"/>
      <c r="J34" s="532"/>
    </row>
    <row r="35" spans="1:13" s="3" customFormat="1">
      <c r="A35" s="170"/>
      <c r="B35" s="170"/>
      <c r="C35" s="170"/>
      <c r="D35" s="170"/>
      <c r="E35" s="170"/>
      <c r="F35" s="170"/>
      <c r="G35" s="170"/>
      <c r="H35" s="170"/>
      <c r="I35" s="170"/>
      <c r="J35" s="170"/>
    </row>
    <row r="36" spans="1:13" s="3" customFormat="1">
      <c r="A36" s="530" t="s">
        <v>34</v>
      </c>
      <c r="B36" s="531"/>
      <c r="C36" s="41"/>
    </row>
    <row r="37" spans="1:13" s="3" customFormat="1">
      <c r="A37" s="530" t="s">
        <v>115</v>
      </c>
      <c r="B37" s="531"/>
      <c r="C37" s="41"/>
    </row>
    <row r="38" spans="1:13" s="3" customFormat="1">
      <c r="A38" s="6"/>
      <c r="B38" s="6"/>
    </row>
    <row r="39" spans="1:13" s="3" customFormat="1">
      <c r="A39" s="532" t="s">
        <v>116</v>
      </c>
      <c r="B39" s="532"/>
    </row>
    <row r="40" spans="1:13" s="3" customFormat="1"/>
    <row r="41" spans="1:13" s="3" customFormat="1" ht="71.25">
      <c r="A41" s="69" t="s">
        <v>15</v>
      </c>
      <c r="B41" s="69" t="s">
        <v>16</v>
      </c>
      <c r="C41" s="69" t="s">
        <v>17</v>
      </c>
      <c r="D41" s="69" t="s">
        <v>117</v>
      </c>
    </row>
    <row r="42" spans="1:13" s="3" customFormat="1">
      <c r="A42" s="41">
        <v>239</v>
      </c>
      <c r="B42" s="41">
        <v>239</v>
      </c>
      <c r="C42" s="41">
        <v>239</v>
      </c>
      <c r="D42" s="41">
        <v>0</v>
      </c>
    </row>
    <row r="43" spans="1:13" s="3" customFormat="1" ht="15.75" thickBot="1"/>
    <row r="44" spans="1:13" s="3" customFormat="1" ht="15.75" thickBot="1">
      <c r="A44" s="533" t="s">
        <v>152</v>
      </c>
      <c r="B44" s="534"/>
      <c r="C44" s="534"/>
      <c r="D44" s="534"/>
      <c r="E44" s="534"/>
      <c r="F44" s="534"/>
      <c r="G44" s="534"/>
      <c r="H44" s="534"/>
      <c r="I44" s="534"/>
      <c r="J44" s="534"/>
      <c r="K44" s="534"/>
      <c r="L44" s="534"/>
      <c r="M44" s="535"/>
    </row>
    <row r="45" spans="1:13" s="3" customFormat="1"/>
    <row r="46" spans="1:13" s="3" customFormat="1"/>
  </sheetData>
  <mergeCells count="31">
    <mergeCell ref="A37:B37"/>
    <mergeCell ref="A39:B39"/>
    <mergeCell ref="A44:M44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/>
  </sheetViews>
  <sheetFormatPr baseColWidth="10" defaultColWidth="11.42578125" defaultRowHeight="15"/>
  <cols>
    <col min="1" max="1" width="18.28515625" style="201" customWidth="1"/>
    <col min="2" max="2" width="20" style="201" customWidth="1"/>
    <col min="3" max="3" width="17" style="201" customWidth="1"/>
    <col min="4" max="4" width="17.140625" style="201" customWidth="1"/>
    <col min="5" max="5" width="14.7109375" style="201" customWidth="1"/>
    <col min="6" max="6" width="15.28515625" style="201" customWidth="1"/>
    <col min="7" max="7" width="14.7109375" style="201" customWidth="1"/>
    <col min="8" max="8" width="15.28515625" style="201" customWidth="1"/>
    <col min="9" max="9" width="16.42578125" style="201" customWidth="1"/>
    <col min="10" max="16384" width="11.42578125" style="201"/>
  </cols>
  <sheetData>
    <row r="1" spans="1:11" s="316" customFormat="1"/>
    <row r="2" spans="1:11" ht="15.75" thickBot="1"/>
    <row r="3" spans="1:11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1" ht="8.25" customHeight="1" thickBot="1">
      <c r="A4" s="209"/>
      <c r="B4" s="204"/>
      <c r="C4" s="204"/>
      <c r="D4" s="204"/>
      <c r="E4" s="204"/>
      <c r="F4" s="204"/>
      <c r="G4" s="204"/>
      <c r="H4" s="204"/>
      <c r="I4" s="204"/>
      <c r="J4" s="204"/>
    </row>
    <row r="5" spans="1:11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1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1" ht="15.75" thickBot="1"/>
    <row r="8" spans="1:11" s="213" customFormat="1" ht="16.5" thickBot="1">
      <c r="A8" s="221" t="s">
        <v>150</v>
      </c>
      <c r="B8" s="580" t="s">
        <v>184</v>
      </c>
      <c r="C8" s="581"/>
      <c r="D8" s="581"/>
      <c r="E8" s="581"/>
      <c r="F8" s="581"/>
      <c r="G8" s="581"/>
      <c r="H8" s="581"/>
      <c r="I8" s="581"/>
      <c r="J8" s="413"/>
    </row>
    <row r="9" spans="1:11" ht="15.75" thickBot="1">
      <c r="A9" s="210"/>
      <c r="B9" s="205"/>
      <c r="C9" s="205"/>
      <c r="D9" s="205"/>
      <c r="E9" s="205"/>
      <c r="F9" s="205"/>
      <c r="G9" s="205"/>
      <c r="H9" s="205"/>
      <c r="I9" s="205"/>
    </row>
    <row r="10" spans="1:11" s="202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01"/>
    </row>
    <row r="11" spans="1:11" s="202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01"/>
      <c r="K11" s="201"/>
    </row>
    <row r="12" spans="1:11" s="202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01"/>
      <c r="K12" s="201"/>
    </row>
    <row r="13" spans="1:11" s="202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01"/>
      <c r="K13" s="201"/>
    </row>
    <row r="14" spans="1:11" s="202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1" s="202" customFormat="1" ht="43.5" thickBot="1">
      <c r="A15" s="219" t="s">
        <v>7</v>
      </c>
      <c r="B15" s="220" t="s">
        <v>104</v>
      </c>
      <c r="C15" s="572"/>
      <c r="D15" s="572"/>
      <c r="E15" s="572"/>
      <c r="F15" s="572"/>
      <c r="G15" s="572"/>
      <c r="H15" s="572"/>
      <c r="I15" s="575"/>
    </row>
    <row r="16" spans="1:11" s="202" customFormat="1" ht="21.75" customHeight="1" thickBot="1">
      <c r="A16" s="214">
        <v>159143</v>
      </c>
      <c r="B16" s="215"/>
      <c r="C16" s="215"/>
      <c r="D16" s="216">
        <v>17808</v>
      </c>
      <c r="E16" s="215"/>
      <c r="F16" s="215"/>
      <c r="G16" s="216">
        <v>158932</v>
      </c>
      <c r="H16" s="215"/>
      <c r="I16" s="198">
        <v>14228</v>
      </c>
    </row>
    <row r="17" spans="1:10" s="202" customFormat="1" ht="9.75" customHeight="1">
      <c r="A17" s="203"/>
      <c r="B17" s="203"/>
      <c r="C17" s="203"/>
      <c r="D17" s="203"/>
      <c r="E17" s="203"/>
      <c r="F17" s="203"/>
      <c r="G17" s="203"/>
      <c r="H17" s="203"/>
      <c r="I17" s="203"/>
    </row>
    <row r="18" spans="1:10" s="217" customFormat="1" ht="21" customHeight="1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s="217" customFormat="1" ht="41.2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0" s="202" customFormat="1" ht="19.5" customHeight="1">
      <c r="A20" s="211"/>
      <c r="B20" s="212"/>
      <c r="C20" s="212"/>
      <c r="D20" s="212"/>
      <c r="E20" s="212"/>
      <c r="F20" s="212"/>
      <c r="G20" s="212"/>
      <c r="H20" s="212"/>
      <c r="I20" s="212"/>
    </row>
    <row r="21" spans="1:10" s="202" customFormat="1" ht="18.75" customHeigh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0" s="202" customFormat="1" ht="8.25" customHeight="1">
      <c r="E22" s="212"/>
      <c r="F22" s="212"/>
      <c r="G22" s="212"/>
      <c r="H22" s="212"/>
      <c r="I22" s="212"/>
    </row>
    <row r="23" spans="1:10" s="202" customFormat="1" ht="20.100000000000001" customHeight="1">
      <c r="A23" s="591" t="s">
        <v>109</v>
      </c>
      <c r="B23" s="521"/>
      <c r="C23" s="208"/>
      <c r="E23" s="212"/>
      <c r="F23" s="212"/>
      <c r="G23" s="212"/>
      <c r="H23" s="212"/>
      <c r="I23" s="212"/>
    </row>
    <row r="24" spans="1:10" s="202" customFormat="1" ht="21.75" customHeight="1">
      <c r="A24" s="591" t="s">
        <v>110</v>
      </c>
      <c r="B24" s="521"/>
      <c r="C24" s="208" t="s">
        <v>47</v>
      </c>
      <c r="E24" s="212"/>
      <c r="F24" s="212"/>
      <c r="G24" s="212"/>
      <c r="H24" s="212"/>
      <c r="I24" s="212"/>
    </row>
    <row r="25" spans="1:10" s="202" customFormat="1" ht="19.5" customHeight="1">
      <c r="A25" s="211"/>
      <c r="B25" s="212"/>
      <c r="C25" s="212"/>
      <c r="D25" s="212"/>
      <c r="E25" s="212"/>
      <c r="F25" s="212"/>
      <c r="G25" s="212"/>
      <c r="H25" s="212"/>
      <c r="I25" s="212"/>
    </row>
    <row r="26" spans="1:10" s="202" customFormat="1" ht="18" customHeigh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0" s="202" customFormat="1" ht="8.25" customHeight="1">
      <c r="A27" s="211"/>
      <c r="B27" s="212"/>
      <c r="C27" s="212"/>
      <c r="D27" s="212"/>
      <c r="E27" s="212"/>
      <c r="F27" s="212"/>
      <c r="G27" s="212"/>
      <c r="H27" s="212"/>
      <c r="I27" s="212"/>
    </row>
    <row r="28" spans="1:10" s="202" customFormat="1" ht="20.100000000000001" customHeight="1">
      <c r="A28" s="591" t="s">
        <v>138</v>
      </c>
      <c r="B28" s="521"/>
      <c r="C28" s="207"/>
      <c r="D28" s="212"/>
      <c r="E28" s="212"/>
      <c r="F28" s="212"/>
      <c r="G28" s="212"/>
      <c r="H28" s="212"/>
      <c r="I28" s="212"/>
    </row>
    <row r="29" spans="1:10" s="202" customFormat="1" ht="20.100000000000001" customHeight="1">
      <c r="A29" s="591" t="s">
        <v>139</v>
      </c>
      <c r="B29" s="521"/>
      <c r="C29" s="207"/>
      <c r="D29" s="212"/>
      <c r="E29" s="212"/>
      <c r="F29" s="212"/>
      <c r="G29" s="212"/>
      <c r="H29" s="212"/>
      <c r="I29" s="212"/>
    </row>
    <row r="30" spans="1:10" s="202" customFormat="1"/>
    <row r="31" spans="1:10" s="202" customFormat="1" ht="15.75" thickBot="1"/>
    <row r="32" spans="1:10" s="202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3" s="202" customFormat="1" ht="9.75" customHeight="1"/>
    <row r="34" spans="1:13" s="202" customFormat="1" ht="18" customHeigh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3" s="202" customFormat="1" ht="9" customHeight="1">
      <c r="A35" s="218"/>
      <c r="B35" s="218"/>
      <c r="C35" s="218"/>
      <c r="D35" s="218"/>
      <c r="E35" s="218"/>
      <c r="F35" s="218"/>
      <c r="G35" s="218"/>
      <c r="H35" s="218"/>
      <c r="I35" s="218"/>
      <c r="J35" s="218"/>
    </row>
    <row r="36" spans="1:13" s="202" customFormat="1" ht="20.100000000000001" customHeight="1">
      <c r="A36" s="592" t="s">
        <v>34</v>
      </c>
      <c r="B36" s="593"/>
      <c r="C36" s="206"/>
    </row>
    <row r="37" spans="1:13" s="202" customFormat="1" ht="20.100000000000001" customHeight="1">
      <c r="A37" s="592" t="s">
        <v>115</v>
      </c>
      <c r="B37" s="593"/>
      <c r="C37" s="199"/>
    </row>
    <row r="38" spans="1:13" s="202" customFormat="1">
      <c r="A38" s="203"/>
      <c r="B38" s="203"/>
    </row>
    <row r="39" spans="1:13" s="202" customFormat="1">
      <c r="A39" s="594" t="s">
        <v>116</v>
      </c>
      <c r="B39" s="594"/>
    </row>
    <row r="40" spans="1:13" s="202" customFormat="1" ht="8.25" customHeight="1"/>
    <row r="41" spans="1:13" s="202" customFormat="1" ht="71.25">
      <c r="A41" s="208" t="s">
        <v>15</v>
      </c>
      <c r="B41" s="208" t="s">
        <v>16</v>
      </c>
      <c r="C41" s="208" t="s">
        <v>17</v>
      </c>
      <c r="D41" s="208" t="s">
        <v>117</v>
      </c>
    </row>
    <row r="42" spans="1:13" s="202" customFormat="1" ht="25.5" customHeight="1">
      <c r="A42" s="206">
        <v>2766</v>
      </c>
      <c r="B42" s="206">
        <v>2766</v>
      </c>
      <c r="C42" s="206">
        <v>2766</v>
      </c>
      <c r="D42" s="206"/>
    </row>
    <row r="43" spans="1:13" s="202" customFormat="1" ht="15.75" thickBot="1"/>
    <row r="44" spans="1:13" s="202" customFormat="1" ht="15.75" thickBot="1">
      <c r="A44" s="595" t="s">
        <v>152</v>
      </c>
      <c r="B44" s="596"/>
      <c r="C44" s="596"/>
      <c r="D44" s="596"/>
      <c r="E44" s="596"/>
      <c r="F44" s="596"/>
      <c r="G44" s="596"/>
      <c r="H44" s="596"/>
      <c r="I44" s="596"/>
      <c r="J44" s="596"/>
      <c r="K44" s="596"/>
      <c r="L44" s="596"/>
      <c r="M44" s="597"/>
    </row>
    <row r="45" spans="1:13" s="202" customFormat="1"/>
    <row r="46" spans="1:13" s="202" customFormat="1"/>
  </sheetData>
  <mergeCells count="31">
    <mergeCell ref="A24:B24"/>
    <mergeCell ref="A36:B36"/>
    <mergeCell ref="A37:B37"/>
    <mergeCell ref="A39:B39"/>
    <mergeCell ref="A44:M44"/>
    <mergeCell ref="A26:J26"/>
    <mergeCell ref="A28:B28"/>
    <mergeCell ref="A29:B29"/>
    <mergeCell ref="A32:J32"/>
    <mergeCell ref="A34:J34"/>
    <mergeCell ref="H14:H15"/>
    <mergeCell ref="A18:J18"/>
    <mergeCell ref="A19:J19"/>
    <mergeCell ref="A21:J21"/>
    <mergeCell ref="A23:B23"/>
    <mergeCell ref="A3:J3"/>
    <mergeCell ref="A12:B14"/>
    <mergeCell ref="C12:C15"/>
    <mergeCell ref="D12:D15"/>
    <mergeCell ref="E12:H12"/>
    <mergeCell ref="I12:I15"/>
    <mergeCell ref="E13:F13"/>
    <mergeCell ref="A5:J5"/>
    <mergeCell ref="A6:J6"/>
    <mergeCell ref="B8:I8"/>
    <mergeCell ref="A10:J10"/>
    <mergeCell ref="A11:I11"/>
    <mergeCell ref="G13:H13"/>
    <mergeCell ref="E14:E15"/>
    <mergeCell ref="F14:F15"/>
    <mergeCell ref="G14:G15"/>
  </mergeCells>
  <pageMargins left="0" right="0" top="0" bottom="0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baseColWidth="10" defaultColWidth="11.42578125" defaultRowHeight="15"/>
  <cols>
    <col min="1" max="1" width="18.28515625" style="201" customWidth="1"/>
    <col min="2" max="2" width="20" style="201" customWidth="1"/>
    <col min="3" max="3" width="17" style="201" customWidth="1"/>
    <col min="4" max="4" width="17.140625" style="201" customWidth="1"/>
    <col min="5" max="5" width="14.7109375" style="201" customWidth="1"/>
    <col min="6" max="6" width="15.28515625" style="201" customWidth="1"/>
    <col min="7" max="7" width="14.7109375" style="201" customWidth="1"/>
    <col min="8" max="8" width="15.28515625" style="201" customWidth="1"/>
    <col min="9" max="9" width="16.42578125" style="201" customWidth="1"/>
    <col min="10" max="16384" width="11.42578125" style="201"/>
  </cols>
  <sheetData>
    <row r="1" spans="1:12" s="316" customFormat="1"/>
    <row r="2" spans="1:12" ht="15.75" thickBot="1"/>
    <row r="3" spans="1:12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2" ht="8.25" customHeight="1" thickBot="1">
      <c r="A4" s="209"/>
      <c r="B4" s="204"/>
      <c r="C4" s="204"/>
      <c r="D4" s="204"/>
      <c r="E4" s="204"/>
      <c r="F4" s="204"/>
      <c r="G4" s="204"/>
      <c r="H4" s="204"/>
      <c r="I4" s="204"/>
      <c r="J4" s="204"/>
    </row>
    <row r="5" spans="1:12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2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2" ht="15.75" thickBot="1"/>
    <row r="8" spans="1:12" s="213" customFormat="1" ht="16.5" thickBot="1">
      <c r="A8" s="221" t="s">
        <v>150</v>
      </c>
      <c r="B8" s="580" t="s">
        <v>185</v>
      </c>
      <c r="C8" s="581"/>
      <c r="D8" s="581"/>
      <c r="E8" s="581"/>
      <c r="F8" s="581"/>
      <c r="G8" s="581"/>
      <c r="H8" s="581"/>
      <c r="I8" s="581"/>
      <c r="J8" s="413"/>
      <c r="L8" s="414"/>
    </row>
    <row r="9" spans="1:12" ht="15.75" thickBot="1">
      <c r="A9" s="210"/>
      <c r="B9" s="205"/>
      <c r="C9" s="205"/>
      <c r="D9" s="205"/>
      <c r="E9" s="205"/>
      <c r="F9" s="205"/>
      <c r="G9" s="205"/>
      <c r="H9" s="205"/>
      <c r="I9" s="205"/>
    </row>
    <row r="10" spans="1:12" s="202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01"/>
    </row>
    <row r="11" spans="1:12" s="202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01"/>
      <c r="K11" s="201"/>
    </row>
    <row r="12" spans="1:12" s="202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01"/>
      <c r="K12" s="201"/>
    </row>
    <row r="13" spans="1:12" s="202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01"/>
      <c r="K13" s="201"/>
    </row>
    <row r="14" spans="1:12" s="202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2" s="202" customFormat="1" ht="43.5" thickBot="1">
      <c r="A15" s="219" t="s">
        <v>7</v>
      </c>
      <c r="B15" s="220" t="s">
        <v>104</v>
      </c>
      <c r="C15" s="572"/>
      <c r="D15" s="572"/>
      <c r="E15" s="572"/>
      <c r="F15" s="572"/>
      <c r="G15" s="572"/>
      <c r="H15" s="572"/>
      <c r="I15" s="575"/>
    </row>
    <row r="16" spans="1:12" s="202" customFormat="1" ht="29.25" customHeight="1" thickBot="1">
      <c r="A16" s="214">
        <v>4284</v>
      </c>
      <c r="B16" s="215"/>
      <c r="C16" s="215"/>
      <c r="D16" s="216">
        <v>705</v>
      </c>
      <c r="E16" s="215"/>
      <c r="F16" s="215"/>
      <c r="G16" s="216">
        <v>4301</v>
      </c>
      <c r="H16" s="215"/>
      <c r="I16" s="198">
        <v>391</v>
      </c>
    </row>
    <row r="17" spans="1:10" s="202" customFormat="1" ht="9.75" customHeight="1">
      <c r="A17" s="203"/>
      <c r="B17" s="203"/>
      <c r="C17" s="203"/>
      <c r="D17" s="203"/>
      <c r="E17" s="203"/>
      <c r="F17" s="203"/>
      <c r="G17" s="203"/>
      <c r="H17" s="203"/>
      <c r="I17" s="203"/>
    </row>
    <row r="18" spans="1:10" s="217" customFormat="1" ht="12.75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s="217" customFormat="1" ht="36.7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0" s="202" customFormat="1">
      <c r="A20" s="211"/>
      <c r="B20" s="212"/>
      <c r="C20" s="212"/>
      <c r="D20" s="212"/>
      <c r="E20" s="212"/>
      <c r="F20" s="212"/>
      <c r="G20" s="212"/>
      <c r="H20" s="212"/>
      <c r="I20" s="212"/>
    </row>
    <row r="21" spans="1:10" s="202" customForma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0" s="202" customFormat="1">
      <c r="E22" s="212"/>
      <c r="F22" s="212"/>
      <c r="G22" s="212"/>
      <c r="H22" s="212"/>
      <c r="I22" s="212"/>
    </row>
    <row r="23" spans="1:10" s="202" customFormat="1">
      <c r="A23" s="591" t="s">
        <v>109</v>
      </c>
      <c r="B23" s="521"/>
      <c r="C23" s="208"/>
      <c r="E23" s="212"/>
      <c r="F23" s="212"/>
      <c r="G23" s="212"/>
      <c r="H23" s="212"/>
      <c r="I23" s="212"/>
    </row>
    <row r="24" spans="1:10" s="202" customFormat="1">
      <c r="A24" s="591" t="s">
        <v>110</v>
      </c>
      <c r="B24" s="521"/>
      <c r="C24" s="208" t="s">
        <v>186</v>
      </c>
      <c r="E24" s="212"/>
      <c r="F24" s="212"/>
      <c r="G24" s="212"/>
      <c r="H24" s="212"/>
      <c r="I24" s="212"/>
    </row>
    <row r="25" spans="1:10" s="202" customFormat="1">
      <c r="A25" s="211"/>
      <c r="B25" s="212"/>
      <c r="C25" s="212"/>
      <c r="D25" s="212"/>
      <c r="E25" s="212"/>
      <c r="F25" s="212"/>
      <c r="G25" s="212"/>
      <c r="H25" s="212"/>
      <c r="I25" s="212"/>
    </row>
    <row r="26" spans="1:10" s="202" customForma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0" s="202" customFormat="1">
      <c r="A27" s="211"/>
      <c r="B27" s="212"/>
      <c r="C27" s="212"/>
      <c r="D27" s="212"/>
      <c r="E27" s="212"/>
      <c r="F27" s="212"/>
      <c r="G27" s="212"/>
      <c r="H27" s="212"/>
      <c r="I27" s="212"/>
    </row>
    <row r="28" spans="1:10" s="202" customFormat="1">
      <c r="A28" s="591" t="s">
        <v>138</v>
      </c>
      <c r="B28" s="521"/>
      <c r="C28" s="207"/>
      <c r="D28" s="212"/>
      <c r="E28" s="212"/>
      <c r="F28" s="212"/>
      <c r="G28" s="212"/>
      <c r="H28" s="212"/>
      <c r="I28" s="212"/>
    </row>
    <row r="29" spans="1:10" s="202" customFormat="1">
      <c r="A29" s="591" t="s">
        <v>139</v>
      </c>
      <c r="B29" s="521"/>
      <c r="C29" s="207"/>
      <c r="D29" s="212"/>
      <c r="E29" s="212"/>
      <c r="F29" s="212"/>
      <c r="G29" s="212"/>
      <c r="H29" s="212"/>
      <c r="I29" s="212"/>
    </row>
    <row r="30" spans="1:10" s="202" customFormat="1"/>
    <row r="31" spans="1:10" s="202" customFormat="1" ht="15.75" thickBot="1"/>
    <row r="32" spans="1:10" s="202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202" customFormat="1"/>
    <row r="34" spans="1:10" s="202" customForma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202" customFormat="1">
      <c r="A35" s="218"/>
      <c r="B35" s="218"/>
      <c r="C35" s="218"/>
      <c r="D35" s="218"/>
      <c r="E35" s="218"/>
      <c r="F35" s="218"/>
      <c r="G35" s="218"/>
      <c r="H35" s="218"/>
      <c r="I35" s="218"/>
      <c r="J35" s="218"/>
    </row>
    <row r="36" spans="1:10" s="202" customFormat="1">
      <c r="A36" s="592" t="s">
        <v>34</v>
      </c>
      <c r="B36" s="593"/>
      <c r="C36" s="206"/>
    </row>
    <row r="37" spans="1:10" s="202" customFormat="1">
      <c r="A37" s="592" t="s">
        <v>115</v>
      </c>
      <c r="B37" s="593"/>
      <c r="C37" s="199"/>
    </row>
    <row r="38" spans="1:10" s="202" customFormat="1">
      <c r="A38" s="203"/>
      <c r="B38" s="203"/>
    </row>
    <row r="39" spans="1:10" s="202" customFormat="1">
      <c r="A39" s="594" t="s">
        <v>116</v>
      </c>
      <c r="B39" s="594"/>
    </row>
    <row r="40" spans="1:10" s="202" customFormat="1"/>
    <row r="41" spans="1:10" s="202" customFormat="1" ht="71.25">
      <c r="A41" s="208" t="s">
        <v>15</v>
      </c>
      <c r="B41" s="208" t="s">
        <v>16</v>
      </c>
      <c r="C41" s="208" t="s">
        <v>17</v>
      </c>
      <c r="D41" s="208" t="s">
        <v>117</v>
      </c>
    </row>
    <row r="42" spans="1:10" s="202" customFormat="1">
      <c r="A42" s="206">
        <v>141</v>
      </c>
      <c r="B42" s="206">
        <v>141</v>
      </c>
      <c r="C42" s="206">
        <v>141</v>
      </c>
      <c r="D42" s="206"/>
    </row>
    <row r="43" spans="1:10" s="202" customFormat="1"/>
    <row r="44" spans="1:10" s="202" customFormat="1"/>
    <row r="45" spans="1:10" s="202" customFormat="1"/>
    <row r="46" spans="1:10" s="202" customFormat="1"/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baseColWidth="10" defaultColWidth="11.42578125" defaultRowHeight="15"/>
  <cols>
    <col min="1" max="1" width="18.28515625" style="201" customWidth="1"/>
    <col min="2" max="2" width="20" style="201" customWidth="1"/>
    <col min="3" max="3" width="17" style="201" customWidth="1"/>
    <col min="4" max="4" width="17.140625" style="201" customWidth="1"/>
    <col min="5" max="5" width="14.7109375" style="201" customWidth="1"/>
    <col min="6" max="6" width="15.28515625" style="201" customWidth="1"/>
    <col min="7" max="7" width="14.7109375" style="201" customWidth="1"/>
    <col min="8" max="8" width="15.28515625" style="201" customWidth="1"/>
    <col min="9" max="9" width="16.42578125" style="201" customWidth="1"/>
    <col min="10" max="16384" width="11.42578125" style="201"/>
  </cols>
  <sheetData>
    <row r="1" spans="1:12" s="316" customFormat="1"/>
    <row r="2" spans="1:12" ht="15.75" thickBot="1"/>
    <row r="3" spans="1:12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2" ht="8.25" customHeight="1" thickBot="1">
      <c r="A4" s="209"/>
      <c r="B4" s="204"/>
      <c r="C4" s="204"/>
      <c r="D4" s="204"/>
      <c r="E4" s="204"/>
      <c r="F4" s="204"/>
      <c r="G4" s="204"/>
      <c r="H4" s="204"/>
      <c r="I4" s="204"/>
      <c r="J4" s="204"/>
    </row>
    <row r="5" spans="1:12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2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2" ht="15.75" thickBot="1"/>
    <row r="8" spans="1:12" s="213" customFormat="1" ht="16.5" thickBot="1">
      <c r="A8" s="221" t="s">
        <v>150</v>
      </c>
      <c r="B8" s="580" t="s">
        <v>187</v>
      </c>
      <c r="C8" s="581"/>
      <c r="D8" s="581"/>
      <c r="E8" s="581"/>
      <c r="F8" s="581"/>
      <c r="G8" s="581"/>
      <c r="H8" s="581"/>
      <c r="I8" s="581"/>
      <c r="J8" s="413"/>
    </row>
    <row r="9" spans="1:12" ht="15.75" thickBot="1">
      <c r="A9" s="210"/>
      <c r="B9" s="205"/>
      <c r="C9" s="205"/>
      <c r="D9" s="205"/>
      <c r="E9" s="205"/>
      <c r="F9" s="205"/>
      <c r="G9" s="205"/>
      <c r="H9" s="205"/>
      <c r="I9" s="205"/>
      <c r="L9" s="411"/>
    </row>
    <row r="10" spans="1:12" s="202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01"/>
    </row>
    <row r="11" spans="1:12" s="202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01"/>
      <c r="K11" s="201"/>
    </row>
    <row r="12" spans="1:12" s="202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01"/>
      <c r="K12" s="201"/>
    </row>
    <row r="13" spans="1:12" s="202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01"/>
      <c r="K13" s="201"/>
    </row>
    <row r="14" spans="1:12" s="202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2" s="202" customFormat="1" ht="43.5" thickBot="1">
      <c r="A15" s="219" t="s">
        <v>7</v>
      </c>
      <c r="B15" s="220" t="s">
        <v>104</v>
      </c>
      <c r="C15" s="572"/>
      <c r="D15" s="572"/>
      <c r="E15" s="572"/>
      <c r="F15" s="572"/>
      <c r="G15" s="572"/>
      <c r="H15" s="572"/>
      <c r="I15" s="575"/>
    </row>
    <row r="16" spans="1:12" s="202" customFormat="1" ht="29.25" customHeight="1" thickBot="1">
      <c r="A16" s="214">
        <v>19267</v>
      </c>
      <c r="B16" s="215"/>
      <c r="C16" s="215"/>
      <c r="D16" s="216">
        <v>1252</v>
      </c>
      <c r="E16" s="215"/>
      <c r="F16" s="215"/>
      <c r="G16" s="216">
        <v>17756</v>
      </c>
      <c r="H16" s="215"/>
      <c r="I16" s="198">
        <v>3612</v>
      </c>
    </row>
    <row r="17" spans="1:10" s="202" customFormat="1" ht="9.75" customHeight="1">
      <c r="A17" s="203"/>
      <c r="B17" s="203"/>
      <c r="C17" s="203"/>
      <c r="D17" s="203"/>
      <c r="E17" s="203"/>
      <c r="F17" s="203"/>
      <c r="G17" s="203"/>
      <c r="H17" s="203"/>
      <c r="I17" s="203"/>
    </row>
    <row r="18" spans="1:10" s="217" customFormat="1" ht="15" customHeight="1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s="217" customFormat="1" ht="33.7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0" s="202" customFormat="1">
      <c r="A20" s="211"/>
      <c r="B20" s="212"/>
      <c r="C20" s="212"/>
      <c r="D20" s="212"/>
      <c r="E20" s="212"/>
      <c r="F20" s="212"/>
      <c r="G20" s="212"/>
      <c r="H20" s="212"/>
      <c r="I20" s="212"/>
    </row>
    <row r="21" spans="1:10" s="202" customForma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0" s="202" customFormat="1">
      <c r="E22" s="212"/>
      <c r="F22" s="212"/>
      <c r="G22" s="212"/>
      <c r="H22" s="212"/>
      <c r="I22" s="212"/>
    </row>
    <row r="23" spans="1:10" s="202" customFormat="1">
      <c r="A23" s="591" t="s">
        <v>109</v>
      </c>
      <c r="B23" s="521"/>
      <c r="C23" s="208"/>
      <c r="E23" s="212"/>
      <c r="F23" s="212"/>
      <c r="G23" s="212"/>
      <c r="H23" s="212"/>
      <c r="I23" s="212"/>
    </row>
    <row r="24" spans="1:10" s="202" customFormat="1">
      <c r="A24" s="591" t="s">
        <v>110</v>
      </c>
      <c r="B24" s="521"/>
      <c r="C24" s="208" t="s">
        <v>47</v>
      </c>
      <c r="E24" s="212"/>
      <c r="F24" s="212"/>
      <c r="G24" s="212"/>
      <c r="H24" s="212"/>
      <c r="I24" s="212"/>
    </row>
    <row r="25" spans="1:10" s="202" customFormat="1">
      <c r="A25" s="211"/>
      <c r="B25" s="212"/>
      <c r="C25" s="212"/>
      <c r="D25" s="212"/>
      <c r="E25" s="212"/>
      <c r="F25" s="212"/>
      <c r="G25" s="212"/>
      <c r="H25" s="212"/>
      <c r="I25" s="212"/>
    </row>
    <row r="26" spans="1:10" s="202" customForma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0" s="202" customFormat="1">
      <c r="A27" s="211"/>
      <c r="B27" s="212"/>
      <c r="C27" s="212"/>
      <c r="D27" s="212"/>
      <c r="E27" s="212"/>
      <c r="F27" s="212"/>
      <c r="G27" s="212"/>
      <c r="H27" s="212"/>
      <c r="I27" s="212"/>
    </row>
    <row r="28" spans="1:10" s="202" customFormat="1">
      <c r="A28" s="591" t="s">
        <v>138</v>
      </c>
      <c r="B28" s="521"/>
      <c r="C28" s="207"/>
      <c r="D28" s="212"/>
      <c r="E28" s="212"/>
      <c r="F28" s="212"/>
      <c r="G28" s="212"/>
      <c r="H28" s="212"/>
      <c r="I28" s="212"/>
    </row>
    <row r="29" spans="1:10" s="202" customFormat="1">
      <c r="A29" s="591" t="s">
        <v>139</v>
      </c>
      <c r="B29" s="521"/>
      <c r="C29" s="207"/>
      <c r="D29" s="212"/>
      <c r="E29" s="212"/>
      <c r="F29" s="212"/>
      <c r="G29" s="212"/>
      <c r="H29" s="212"/>
      <c r="I29" s="212"/>
    </row>
    <row r="30" spans="1:10" s="202" customFormat="1"/>
    <row r="31" spans="1:10" s="202" customFormat="1" ht="15.75" thickBot="1"/>
    <row r="32" spans="1:10" s="202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202" customFormat="1"/>
    <row r="34" spans="1:10" s="202" customForma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202" customFormat="1">
      <c r="A35" s="218"/>
      <c r="B35" s="218"/>
      <c r="C35" s="218"/>
      <c r="D35" s="218"/>
      <c r="E35" s="218"/>
      <c r="F35" s="218"/>
      <c r="G35" s="218"/>
      <c r="H35" s="218"/>
      <c r="I35" s="218"/>
      <c r="J35" s="218"/>
    </row>
    <row r="36" spans="1:10" s="202" customFormat="1">
      <c r="A36" s="592" t="s">
        <v>34</v>
      </c>
      <c r="B36" s="593"/>
      <c r="C36" s="206"/>
    </row>
    <row r="37" spans="1:10" s="202" customFormat="1">
      <c r="A37" s="592" t="s">
        <v>115</v>
      </c>
      <c r="B37" s="593"/>
      <c r="C37" s="199"/>
    </row>
    <row r="38" spans="1:10" s="202" customFormat="1">
      <c r="A38" s="203"/>
      <c r="B38" s="203"/>
    </row>
    <row r="39" spans="1:10" s="202" customFormat="1">
      <c r="A39" s="594" t="s">
        <v>116</v>
      </c>
      <c r="B39" s="594"/>
    </row>
    <row r="40" spans="1:10" s="202" customFormat="1"/>
    <row r="41" spans="1:10" s="202" customFormat="1" ht="71.25">
      <c r="A41" s="208" t="s">
        <v>15</v>
      </c>
      <c r="B41" s="208" t="s">
        <v>16</v>
      </c>
      <c r="C41" s="208" t="s">
        <v>17</v>
      </c>
      <c r="D41" s="208" t="s">
        <v>117</v>
      </c>
    </row>
    <row r="42" spans="1:10" s="202" customFormat="1">
      <c r="A42" s="206">
        <v>105</v>
      </c>
      <c r="B42" s="206">
        <v>105</v>
      </c>
      <c r="C42" s="206">
        <v>105</v>
      </c>
      <c r="D42" s="206"/>
    </row>
    <row r="43" spans="1:10" s="202" customFormat="1"/>
    <row r="44" spans="1:10" s="202" customFormat="1"/>
    <row r="45" spans="1:10" s="202" customFormat="1"/>
    <row r="46" spans="1:10" s="202" customFormat="1"/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J9" sqref="J9"/>
    </sheetView>
  </sheetViews>
  <sheetFormatPr baseColWidth="10" defaultRowHeight="15"/>
  <cols>
    <col min="1" max="1" width="21.42578125" style="2" customWidth="1"/>
    <col min="2" max="2" width="16.42578125" style="2" bestFit="1" customWidth="1"/>
    <col min="3" max="3" width="17.85546875" style="2" bestFit="1" customWidth="1"/>
    <col min="4" max="4" width="13.5703125" style="2" customWidth="1"/>
    <col min="5" max="5" width="15.5703125" style="2" bestFit="1" customWidth="1"/>
    <col min="6" max="6" width="14.140625" style="2" bestFit="1" customWidth="1"/>
    <col min="7" max="7" width="12.85546875" style="2" customWidth="1"/>
    <col min="8" max="8" width="13" style="2" customWidth="1"/>
    <col min="9" max="9" width="13.42578125" style="2" customWidth="1"/>
    <col min="10" max="10" width="12.85546875" style="2" customWidth="1"/>
    <col min="11" max="256" width="11.42578125" style="2"/>
    <col min="257" max="257" width="6.140625" style="2" customWidth="1"/>
    <col min="258" max="258" width="15.42578125" style="2" customWidth="1"/>
    <col min="259" max="259" width="15.28515625" style="2" customWidth="1"/>
    <col min="260" max="260" width="14.140625" style="2" customWidth="1"/>
    <col min="261" max="261" width="13.28515625" style="2" customWidth="1"/>
    <col min="262" max="262" width="14.28515625" style="2" customWidth="1"/>
    <col min="263" max="266" width="13.42578125" style="2" customWidth="1"/>
    <col min="267" max="512" width="11.42578125" style="2"/>
    <col min="513" max="513" width="6.140625" style="2" customWidth="1"/>
    <col min="514" max="514" width="15.42578125" style="2" customWidth="1"/>
    <col min="515" max="515" width="15.28515625" style="2" customWidth="1"/>
    <col min="516" max="516" width="14.140625" style="2" customWidth="1"/>
    <col min="517" max="517" width="13.28515625" style="2" customWidth="1"/>
    <col min="518" max="518" width="14.28515625" style="2" customWidth="1"/>
    <col min="519" max="522" width="13.42578125" style="2" customWidth="1"/>
    <col min="523" max="768" width="11.42578125" style="2"/>
    <col min="769" max="769" width="6.140625" style="2" customWidth="1"/>
    <col min="770" max="770" width="15.42578125" style="2" customWidth="1"/>
    <col min="771" max="771" width="15.28515625" style="2" customWidth="1"/>
    <col min="772" max="772" width="14.140625" style="2" customWidth="1"/>
    <col min="773" max="773" width="13.28515625" style="2" customWidth="1"/>
    <col min="774" max="774" width="14.28515625" style="2" customWidth="1"/>
    <col min="775" max="778" width="13.42578125" style="2" customWidth="1"/>
    <col min="779" max="1024" width="11.42578125" style="2"/>
    <col min="1025" max="1025" width="6.140625" style="2" customWidth="1"/>
    <col min="1026" max="1026" width="15.42578125" style="2" customWidth="1"/>
    <col min="1027" max="1027" width="15.28515625" style="2" customWidth="1"/>
    <col min="1028" max="1028" width="14.140625" style="2" customWidth="1"/>
    <col min="1029" max="1029" width="13.28515625" style="2" customWidth="1"/>
    <col min="1030" max="1030" width="14.28515625" style="2" customWidth="1"/>
    <col min="1031" max="1034" width="13.42578125" style="2" customWidth="1"/>
    <col min="1035" max="1280" width="11.42578125" style="2"/>
    <col min="1281" max="1281" width="6.140625" style="2" customWidth="1"/>
    <col min="1282" max="1282" width="15.42578125" style="2" customWidth="1"/>
    <col min="1283" max="1283" width="15.28515625" style="2" customWidth="1"/>
    <col min="1284" max="1284" width="14.140625" style="2" customWidth="1"/>
    <col min="1285" max="1285" width="13.28515625" style="2" customWidth="1"/>
    <col min="1286" max="1286" width="14.28515625" style="2" customWidth="1"/>
    <col min="1287" max="1290" width="13.42578125" style="2" customWidth="1"/>
    <col min="1291" max="1536" width="11.42578125" style="2"/>
    <col min="1537" max="1537" width="6.140625" style="2" customWidth="1"/>
    <col min="1538" max="1538" width="15.42578125" style="2" customWidth="1"/>
    <col min="1539" max="1539" width="15.28515625" style="2" customWidth="1"/>
    <col min="1540" max="1540" width="14.140625" style="2" customWidth="1"/>
    <col min="1541" max="1541" width="13.28515625" style="2" customWidth="1"/>
    <col min="1542" max="1542" width="14.28515625" style="2" customWidth="1"/>
    <col min="1543" max="1546" width="13.42578125" style="2" customWidth="1"/>
    <col min="1547" max="1792" width="11.42578125" style="2"/>
    <col min="1793" max="1793" width="6.140625" style="2" customWidth="1"/>
    <col min="1794" max="1794" width="15.42578125" style="2" customWidth="1"/>
    <col min="1795" max="1795" width="15.28515625" style="2" customWidth="1"/>
    <col min="1796" max="1796" width="14.140625" style="2" customWidth="1"/>
    <col min="1797" max="1797" width="13.28515625" style="2" customWidth="1"/>
    <col min="1798" max="1798" width="14.28515625" style="2" customWidth="1"/>
    <col min="1799" max="1802" width="13.42578125" style="2" customWidth="1"/>
    <col min="1803" max="2048" width="11.42578125" style="2"/>
    <col min="2049" max="2049" width="6.140625" style="2" customWidth="1"/>
    <col min="2050" max="2050" width="15.42578125" style="2" customWidth="1"/>
    <col min="2051" max="2051" width="15.28515625" style="2" customWidth="1"/>
    <col min="2052" max="2052" width="14.140625" style="2" customWidth="1"/>
    <col min="2053" max="2053" width="13.28515625" style="2" customWidth="1"/>
    <col min="2054" max="2054" width="14.28515625" style="2" customWidth="1"/>
    <col min="2055" max="2058" width="13.42578125" style="2" customWidth="1"/>
    <col min="2059" max="2304" width="11.42578125" style="2"/>
    <col min="2305" max="2305" width="6.140625" style="2" customWidth="1"/>
    <col min="2306" max="2306" width="15.42578125" style="2" customWidth="1"/>
    <col min="2307" max="2307" width="15.28515625" style="2" customWidth="1"/>
    <col min="2308" max="2308" width="14.140625" style="2" customWidth="1"/>
    <col min="2309" max="2309" width="13.28515625" style="2" customWidth="1"/>
    <col min="2310" max="2310" width="14.28515625" style="2" customWidth="1"/>
    <col min="2311" max="2314" width="13.42578125" style="2" customWidth="1"/>
    <col min="2315" max="2560" width="11.42578125" style="2"/>
    <col min="2561" max="2561" width="6.140625" style="2" customWidth="1"/>
    <col min="2562" max="2562" width="15.42578125" style="2" customWidth="1"/>
    <col min="2563" max="2563" width="15.28515625" style="2" customWidth="1"/>
    <col min="2564" max="2564" width="14.140625" style="2" customWidth="1"/>
    <col min="2565" max="2565" width="13.28515625" style="2" customWidth="1"/>
    <col min="2566" max="2566" width="14.28515625" style="2" customWidth="1"/>
    <col min="2567" max="2570" width="13.42578125" style="2" customWidth="1"/>
    <col min="2571" max="2816" width="11.42578125" style="2"/>
    <col min="2817" max="2817" width="6.140625" style="2" customWidth="1"/>
    <col min="2818" max="2818" width="15.42578125" style="2" customWidth="1"/>
    <col min="2819" max="2819" width="15.28515625" style="2" customWidth="1"/>
    <col min="2820" max="2820" width="14.140625" style="2" customWidth="1"/>
    <col min="2821" max="2821" width="13.28515625" style="2" customWidth="1"/>
    <col min="2822" max="2822" width="14.28515625" style="2" customWidth="1"/>
    <col min="2823" max="2826" width="13.42578125" style="2" customWidth="1"/>
    <col min="2827" max="3072" width="11.42578125" style="2"/>
    <col min="3073" max="3073" width="6.140625" style="2" customWidth="1"/>
    <col min="3074" max="3074" width="15.42578125" style="2" customWidth="1"/>
    <col min="3075" max="3075" width="15.28515625" style="2" customWidth="1"/>
    <col min="3076" max="3076" width="14.140625" style="2" customWidth="1"/>
    <col min="3077" max="3077" width="13.28515625" style="2" customWidth="1"/>
    <col min="3078" max="3078" width="14.28515625" style="2" customWidth="1"/>
    <col min="3079" max="3082" width="13.42578125" style="2" customWidth="1"/>
    <col min="3083" max="3328" width="11.42578125" style="2"/>
    <col min="3329" max="3329" width="6.140625" style="2" customWidth="1"/>
    <col min="3330" max="3330" width="15.42578125" style="2" customWidth="1"/>
    <col min="3331" max="3331" width="15.28515625" style="2" customWidth="1"/>
    <col min="3332" max="3332" width="14.140625" style="2" customWidth="1"/>
    <col min="3333" max="3333" width="13.28515625" style="2" customWidth="1"/>
    <col min="3334" max="3334" width="14.28515625" style="2" customWidth="1"/>
    <col min="3335" max="3338" width="13.42578125" style="2" customWidth="1"/>
    <col min="3339" max="3584" width="11.42578125" style="2"/>
    <col min="3585" max="3585" width="6.140625" style="2" customWidth="1"/>
    <col min="3586" max="3586" width="15.42578125" style="2" customWidth="1"/>
    <col min="3587" max="3587" width="15.28515625" style="2" customWidth="1"/>
    <col min="3588" max="3588" width="14.140625" style="2" customWidth="1"/>
    <col min="3589" max="3589" width="13.28515625" style="2" customWidth="1"/>
    <col min="3590" max="3590" width="14.28515625" style="2" customWidth="1"/>
    <col min="3591" max="3594" width="13.42578125" style="2" customWidth="1"/>
    <col min="3595" max="3840" width="11.42578125" style="2"/>
    <col min="3841" max="3841" width="6.140625" style="2" customWidth="1"/>
    <col min="3842" max="3842" width="15.42578125" style="2" customWidth="1"/>
    <col min="3843" max="3843" width="15.28515625" style="2" customWidth="1"/>
    <col min="3844" max="3844" width="14.140625" style="2" customWidth="1"/>
    <col min="3845" max="3845" width="13.28515625" style="2" customWidth="1"/>
    <col min="3846" max="3846" width="14.28515625" style="2" customWidth="1"/>
    <col min="3847" max="3850" width="13.42578125" style="2" customWidth="1"/>
    <col min="3851" max="4096" width="11.42578125" style="2"/>
    <col min="4097" max="4097" width="6.140625" style="2" customWidth="1"/>
    <col min="4098" max="4098" width="15.42578125" style="2" customWidth="1"/>
    <col min="4099" max="4099" width="15.28515625" style="2" customWidth="1"/>
    <col min="4100" max="4100" width="14.140625" style="2" customWidth="1"/>
    <col min="4101" max="4101" width="13.28515625" style="2" customWidth="1"/>
    <col min="4102" max="4102" width="14.28515625" style="2" customWidth="1"/>
    <col min="4103" max="4106" width="13.42578125" style="2" customWidth="1"/>
    <col min="4107" max="4352" width="11.42578125" style="2"/>
    <col min="4353" max="4353" width="6.140625" style="2" customWidth="1"/>
    <col min="4354" max="4354" width="15.42578125" style="2" customWidth="1"/>
    <col min="4355" max="4355" width="15.28515625" style="2" customWidth="1"/>
    <col min="4356" max="4356" width="14.140625" style="2" customWidth="1"/>
    <col min="4357" max="4357" width="13.28515625" style="2" customWidth="1"/>
    <col min="4358" max="4358" width="14.28515625" style="2" customWidth="1"/>
    <col min="4359" max="4362" width="13.42578125" style="2" customWidth="1"/>
    <col min="4363" max="4608" width="11.42578125" style="2"/>
    <col min="4609" max="4609" width="6.140625" style="2" customWidth="1"/>
    <col min="4610" max="4610" width="15.42578125" style="2" customWidth="1"/>
    <col min="4611" max="4611" width="15.28515625" style="2" customWidth="1"/>
    <col min="4612" max="4612" width="14.140625" style="2" customWidth="1"/>
    <col min="4613" max="4613" width="13.28515625" style="2" customWidth="1"/>
    <col min="4614" max="4614" width="14.28515625" style="2" customWidth="1"/>
    <col min="4615" max="4618" width="13.42578125" style="2" customWidth="1"/>
    <col min="4619" max="4864" width="11.42578125" style="2"/>
    <col min="4865" max="4865" width="6.140625" style="2" customWidth="1"/>
    <col min="4866" max="4866" width="15.42578125" style="2" customWidth="1"/>
    <col min="4867" max="4867" width="15.28515625" style="2" customWidth="1"/>
    <col min="4868" max="4868" width="14.140625" style="2" customWidth="1"/>
    <col min="4869" max="4869" width="13.28515625" style="2" customWidth="1"/>
    <col min="4870" max="4870" width="14.28515625" style="2" customWidth="1"/>
    <col min="4871" max="4874" width="13.42578125" style="2" customWidth="1"/>
    <col min="4875" max="5120" width="11.42578125" style="2"/>
    <col min="5121" max="5121" width="6.140625" style="2" customWidth="1"/>
    <col min="5122" max="5122" width="15.42578125" style="2" customWidth="1"/>
    <col min="5123" max="5123" width="15.28515625" style="2" customWidth="1"/>
    <col min="5124" max="5124" width="14.140625" style="2" customWidth="1"/>
    <col min="5125" max="5125" width="13.28515625" style="2" customWidth="1"/>
    <col min="5126" max="5126" width="14.28515625" style="2" customWidth="1"/>
    <col min="5127" max="5130" width="13.42578125" style="2" customWidth="1"/>
    <col min="5131" max="5376" width="11.42578125" style="2"/>
    <col min="5377" max="5377" width="6.140625" style="2" customWidth="1"/>
    <col min="5378" max="5378" width="15.42578125" style="2" customWidth="1"/>
    <col min="5379" max="5379" width="15.28515625" style="2" customWidth="1"/>
    <col min="5380" max="5380" width="14.140625" style="2" customWidth="1"/>
    <col min="5381" max="5381" width="13.28515625" style="2" customWidth="1"/>
    <col min="5382" max="5382" width="14.28515625" style="2" customWidth="1"/>
    <col min="5383" max="5386" width="13.42578125" style="2" customWidth="1"/>
    <col min="5387" max="5632" width="11.42578125" style="2"/>
    <col min="5633" max="5633" width="6.140625" style="2" customWidth="1"/>
    <col min="5634" max="5634" width="15.42578125" style="2" customWidth="1"/>
    <col min="5635" max="5635" width="15.28515625" style="2" customWidth="1"/>
    <col min="5636" max="5636" width="14.140625" style="2" customWidth="1"/>
    <col min="5637" max="5637" width="13.28515625" style="2" customWidth="1"/>
    <col min="5638" max="5638" width="14.28515625" style="2" customWidth="1"/>
    <col min="5639" max="5642" width="13.42578125" style="2" customWidth="1"/>
    <col min="5643" max="5888" width="11.42578125" style="2"/>
    <col min="5889" max="5889" width="6.140625" style="2" customWidth="1"/>
    <col min="5890" max="5890" width="15.42578125" style="2" customWidth="1"/>
    <col min="5891" max="5891" width="15.28515625" style="2" customWidth="1"/>
    <col min="5892" max="5892" width="14.140625" style="2" customWidth="1"/>
    <col min="5893" max="5893" width="13.28515625" style="2" customWidth="1"/>
    <col min="5894" max="5894" width="14.28515625" style="2" customWidth="1"/>
    <col min="5895" max="5898" width="13.42578125" style="2" customWidth="1"/>
    <col min="5899" max="6144" width="11.42578125" style="2"/>
    <col min="6145" max="6145" width="6.140625" style="2" customWidth="1"/>
    <col min="6146" max="6146" width="15.42578125" style="2" customWidth="1"/>
    <col min="6147" max="6147" width="15.28515625" style="2" customWidth="1"/>
    <col min="6148" max="6148" width="14.140625" style="2" customWidth="1"/>
    <col min="6149" max="6149" width="13.28515625" style="2" customWidth="1"/>
    <col min="6150" max="6150" width="14.28515625" style="2" customWidth="1"/>
    <col min="6151" max="6154" width="13.42578125" style="2" customWidth="1"/>
    <col min="6155" max="6400" width="11.42578125" style="2"/>
    <col min="6401" max="6401" width="6.140625" style="2" customWidth="1"/>
    <col min="6402" max="6402" width="15.42578125" style="2" customWidth="1"/>
    <col min="6403" max="6403" width="15.28515625" style="2" customWidth="1"/>
    <col min="6404" max="6404" width="14.140625" style="2" customWidth="1"/>
    <col min="6405" max="6405" width="13.28515625" style="2" customWidth="1"/>
    <col min="6406" max="6406" width="14.28515625" style="2" customWidth="1"/>
    <col min="6407" max="6410" width="13.42578125" style="2" customWidth="1"/>
    <col min="6411" max="6656" width="11.42578125" style="2"/>
    <col min="6657" max="6657" width="6.140625" style="2" customWidth="1"/>
    <col min="6658" max="6658" width="15.42578125" style="2" customWidth="1"/>
    <col min="6659" max="6659" width="15.28515625" style="2" customWidth="1"/>
    <col min="6660" max="6660" width="14.140625" style="2" customWidth="1"/>
    <col min="6661" max="6661" width="13.28515625" style="2" customWidth="1"/>
    <col min="6662" max="6662" width="14.28515625" style="2" customWidth="1"/>
    <col min="6663" max="6666" width="13.42578125" style="2" customWidth="1"/>
    <col min="6667" max="6912" width="11.42578125" style="2"/>
    <col min="6913" max="6913" width="6.140625" style="2" customWidth="1"/>
    <col min="6914" max="6914" width="15.42578125" style="2" customWidth="1"/>
    <col min="6915" max="6915" width="15.28515625" style="2" customWidth="1"/>
    <col min="6916" max="6916" width="14.140625" style="2" customWidth="1"/>
    <col min="6917" max="6917" width="13.28515625" style="2" customWidth="1"/>
    <col min="6918" max="6918" width="14.28515625" style="2" customWidth="1"/>
    <col min="6919" max="6922" width="13.42578125" style="2" customWidth="1"/>
    <col min="6923" max="7168" width="11.42578125" style="2"/>
    <col min="7169" max="7169" width="6.140625" style="2" customWidth="1"/>
    <col min="7170" max="7170" width="15.42578125" style="2" customWidth="1"/>
    <col min="7171" max="7171" width="15.28515625" style="2" customWidth="1"/>
    <col min="7172" max="7172" width="14.140625" style="2" customWidth="1"/>
    <col min="7173" max="7173" width="13.28515625" style="2" customWidth="1"/>
    <col min="7174" max="7174" width="14.28515625" style="2" customWidth="1"/>
    <col min="7175" max="7178" width="13.42578125" style="2" customWidth="1"/>
    <col min="7179" max="7424" width="11.42578125" style="2"/>
    <col min="7425" max="7425" width="6.140625" style="2" customWidth="1"/>
    <col min="7426" max="7426" width="15.42578125" style="2" customWidth="1"/>
    <col min="7427" max="7427" width="15.28515625" style="2" customWidth="1"/>
    <col min="7428" max="7428" width="14.140625" style="2" customWidth="1"/>
    <col min="7429" max="7429" width="13.28515625" style="2" customWidth="1"/>
    <col min="7430" max="7430" width="14.28515625" style="2" customWidth="1"/>
    <col min="7431" max="7434" width="13.42578125" style="2" customWidth="1"/>
    <col min="7435" max="7680" width="11.42578125" style="2"/>
    <col min="7681" max="7681" width="6.140625" style="2" customWidth="1"/>
    <col min="7682" max="7682" width="15.42578125" style="2" customWidth="1"/>
    <col min="7683" max="7683" width="15.28515625" style="2" customWidth="1"/>
    <col min="7684" max="7684" width="14.140625" style="2" customWidth="1"/>
    <col min="7685" max="7685" width="13.28515625" style="2" customWidth="1"/>
    <col min="7686" max="7686" width="14.28515625" style="2" customWidth="1"/>
    <col min="7687" max="7690" width="13.42578125" style="2" customWidth="1"/>
    <col min="7691" max="7936" width="11.42578125" style="2"/>
    <col min="7937" max="7937" width="6.140625" style="2" customWidth="1"/>
    <col min="7938" max="7938" width="15.42578125" style="2" customWidth="1"/>
    <col min="7939" max="7939" width="15.28515625" style="2" customWidth="1"/>
    <col min="7940" max="7940" width="14.140625" style="2" customWidth="1"/>
    <col min="7941" max="7941" width="13.28515625" style="2" customWidth="1"/>
    <col min="7942" max="7942" width="14.28515625" style="2" customWidth="1"/>
    <col min="7943" max="7946" width="13.42578125" style="2" customWidth="1"/>
    <col min="7947" max="8192" width="11.42578125" style="2"/>
    <col min="8193" max="8193" width="6.140625" style="2" customWidth="1"/>
    <col min="8194" max="8194" width="15.42578125" style="2" customWidth="1"/>
    <col min="8195" max="8195" width="15.28515625" style="2" customWidth="1"/>
    <col min="8196" max="8196" width="14.140625" style="2" customWidth="1"/>
    <col min="8197" max="8197" width="13.28515625" style="2" customWidth="1"/>
    <col min="8198" max="8198" width="14.28515625" style="2" customWidth="1"/>
    <col min="8199" max="8202" width="13.42578125" style="2" customWidth="1"/>
    <col min="8203" max="8448" width="11.42578125" style="2"/>
    <col min="8449" max="8449" width="6.140625" style="2" customWidth="1"/>
    <col min="8450" max="8450" width="15.42578125" style="2" customWidth="1"/>
    <col min="8451" max="8451" width="15.28515625" style="2" customWidth="1"/>
    <col min="8452" max="8452" width="14.140625" style="2" customWidth="1"/>
    <col min="8453" max="8453" width="13.28515625" style="2" customWidth="1"/>
    <col min="8454" max="8454" width="14.28515625" style="2" customWidth="1"/>
    <col min="8455" max="8458" width="13.42578125" style="2" customWidth="1"/>
    <col min="8459" max="8704" width="11.42578125" style="2"/>
    <col min="8705" max="8705" width="6.140625" style="2" customWidth="1"/>
    <col min="8706" max="8706" width="15.42578125" style="2" customWidth="1"/>
    <col min="8707" max="8707" width="15.28515625" style="2" customWidth="1"/>
    <col min="8708" max="8708" width="14.140625" style="2" customWidth="1"/>
    <col min="8709" max="8709" width="13.28515625" style="2" customWidth="1"/>
    <col min="8710" max="8710" width="14.28515625" style="2" customWidth="1"/>
    <col min="8711" max="8714" width="13.42578125" style="2" customWidth="1"/>
    <col min="8715" max="8960" width="11.42578125" style="2"/>
    <col min="8961" max="8961" width="6.140625" style="2" customWidth="1"/>
    <col min="8962" max="8962" width="15.42578125" style="2" customWidth="1"/>
    <col min="8963" max="8963" width="15.28515625" style="2" customWidth="1"/>
    <col min="8964" max="8964" width="14.140625" style="2" customWidth="1"/>
    <col min="8965" max="8965" width="13.28515625" style="2" customWidth="1"/>
    <col min="8966" max="8966" width="14.28515625" style="2" customWidth="1"/>
    <col min="8967" max="8970" width="13.42578125" style="2" customWidth="1"/>
    <col min="8971" max="9216" width="11.42578125" style="2"/>
    <col min="9217" max="9217" width="6.140625" style="2" customWidth="1"/>
    <col min="9218" max="9218" width="15.42578125" style="2" customWidth="1"/>
    <col min="9219" max="9219" width="15.28515625" style="2" customWidth="1"/>
    <col min="9220" max="9220" width="14.140625" style="2" customWidth="1"/>
    <col min="9221" max="9221" width="13.28515625" style="2" customWidth="1"/>
    <col min="9222" max="9222" width="14.28515625" style="2" customWidth="1"/>
    <col min="9223" max="9226" width="13.42578125" style="2" customWidth="1"/>
    <col min="9227" max="9472" width="11.42578125" style="2"/>
    <col min="9473" max="9473" width="6.140625" style="2" customWidth="1"/>
    <col min="9474" max="9474" width="15.42578125" style="2" customWidth="1"/>
    <col min="9475" max="9475" width="15.28515625" style="2" customWidth="1"/>
    <col min="9476" max="9476" width="14.140625" style="2" customWidth="1"/>
    <col min="9477" max="9477" width="13.28515625" style="2" customWidth="1"/>
    <col min="9478" max="9478" width="14.28515625" style="2" customWidth="1"/>
    <col min="9479" max="9482" width="13.42578125" style="2" customWidth="1"/>
    <col min="9483" max="9728" width="11.42578125" style="2"/>
    <col min="9729" max="9729" width="6.140625" style="2" customWidth="1"/>
    <col min="9730" max="9730" width="15.42578125" style="2" customWidth="1"/>
    <col min="9731" max="9731" width="15.28515625" style="2" customWidth="1"/>
    <col min="9732" max="9732" width="14.140625" style="2" customWidth="1"/>
    <col min="9733" max="9733" width="13.28515625" style="2" customWidth="1"/>
    <col min="9734" max="9734" width="14.28515625" style="2" customWidth="1"/>
    <col min="9735" max="9738" width="13.42578125" style="2" customWidth="1"/>
    <col min="9739" max="9984" width="11.42578125" style="2"/>
    <col min="9985" max="9985" width="6.140625" style="2" customWidth="1"/>
    <col min="9986" max="9986" width="15.42578125" style="2" customWidth="1"/>
    <col min="9987" max="9987" width="15.28515625" style="2" customWidth="1"/>
    <col min="9988" max="9988" width="14.140625" style="2" customWidth="1"/>
    <col min="9989" max="9989" width="13.28515625" style="2" customWidth="1"/>
    <col min="9990" max="9990" width="14.28515625" style="2" customWidth="1"/>
    <col min="9991" max="9994" width="13.42578125" style="2" customWidth="1"/>
    <col min="9995" max="10240" width="11.42578125" style="2"/>
    <col min="10241" max="10241" width="6.140625" style="2" customWidth="1"/>
    <col min="10242" max="10242" width="15.42578125" style="2" customWidth="1"/>
    <col min="10243" max="10243" width="15.28515625" style="2" customWidth="1"/>
    <col min="10244" max="10244" width="14.140625" style="2" customWidth="1"/>
    <col min="10245" max="10245" width="13.28515625" style="2" customWidth="1"/>
    <col min="10246" max="10246" width="14.28515625" style="2" customWidth="1"/>
    <col min="10247" max="10250" width="13.42578125" style="2" customWidth="1"/>
    <col min="10251" max="10496" width="11.42578125" style="2"/>
    <col min="10497" max="10497" width="6.140625" style="2" customWidth="1"/>
    <col min="10498" max="10498" width="15.42578125" style="2" customWidth="1"/>
    <col min="10499" max="10499" width="15.28515625" style="2" customWidth="1"/>
    <col min="10500" max="10500" width="14.140625" style="2" customWidth="1"/>
    <col min="10501" max="10501" width="13.28515625" style="2" customWidth="1"/>
    <col min="10502" max="10502" width="14.28515625" style="2" customWidth="1"/>
    <col min="10503" max="10506" width="13.42578125" style="2" customWidth="1"/>
    <col min="10507" max="10752" width="11.42578125" style="2"/>
    <col min="10753" max="10753" width="6.140625" style="2" customWidth="1"/>
    <col min="10754" max="10754" width="15.42578125" style="2" customWidth="1"/>
    <col min="10755" max="10755" width="15.28515625" style="2" customWidth="1"/>
    <col min="10756" max="10756" width="14.140625" style="2" customWidth="1"/>
    <col min="10757" max="10757" width="13.28515625" style="2" customWidth="1"/>
    <col min="10758" max="10758" width="14.28515625" style="2" customWidth="1"/>
    <col min="10759" max="10762" width="13.42578125" style="2" customWidth="1"/>
    <col min="10763" max="11008" width="11.42578125" style="2"/>
    <col min="11009" max="11009" width="6.140625" style="2" customWidth="1"/>
    <col min="11010" max="11010" width="15.42578125" style="2" customWidth="1"/>
    <col min="11011" max="11011" width="15.28515625" style="2" customWidth="1"/>
    <col min="11012" max="11012" width="14.140625" style="2" customWidth="1"/>
    <col min="11013" max="11013" width="13.28515625" style="2" customWidth="1"/>
    <col min="11014" max="11014" width="14.28515625" style="2" customWidth="1"/>
    <col min="11015" max="11018" width="13.42578125" style="2" customWidth="1"/>
    <col min="11019" max="11264" width="11.42578125" style="2"/>
    <col min="11265" max="11265" width="6.140625" style="2" customWidth="1"/>
    <col min="11266" max="11266" width="15.42578125" style="2" customWidth="1"/>
    <col min="11267" max="11267" width="15.28515625" style="2" customWidth="1"/>
    <col min="11268" max="11268" width="14.140625" style="2" customWidth="1"/>
    <col min="11269" max="11269" width="13.28515625" style="2" customWidth="1"/>
    <col min="11270" max="11270" width="14.28515625" style="2" customWidth="1"/>
    <col min="11271" max="11274" width="13.42578125" style="2" customWidth="1"/>
    <col min="11275" max="11520" width="11.42578125" style="2"/>
    <col min="11521" max="11521" width="6.140625" style="2" customWidth="1"/>
    <col min="11522" max="11522" width="15.42578125" style="2" customWidth="1"/>
    <col min="11523" max="11523" width="15.28515625" style="2" customWidth="1"/>
    <col min="11524" max="11524" width="14.140625" style="2" customWidth="1"/>
    <col min="11525" max="11525" width="13.28515625" style="2" customWidth="1"/>
    <col min="11526" max="11526" width="14.28515625" style="2" customWidth="1"/>
    <col min="11527" max="11530" width="13.42578125" style="2" customWidth="1"/>
    <col min="11531" max="11776" width="11.42578125" style="2"/>
    <col min="11777" max="11777" width="6.140625" style="2" customWidth="1"/>
    <col min="11778" max="11778" width="15.42578125" style="2" customWidth="1"/>
    <col min="11779" max="11779" width="15.28515625" style="2" customWidth="1"/>
    <col min="11780" max="11780" width="14.140625" style="2" customWidth="1"/>
    <col min="11781" max="11781" width="13.28515625" style="2" customWidth="1"/>
    <col min="11782" max="11782" width="14.28515625" style="2" customWidth="1"/>
    <col min="11783" max="11786" width="13.42578125" style="2" customWidth="1"/>
    <col min="11787" max="12032" width="11.42578125" style="2"/>
    <col min="12033" max="12033" width="6.140625" style="2" customWidth="1"/>
    <col min="12034" max="12034" width="15.42578125" style="2" customWidth="1"/>
    <col min="12035" max="12035" width="15.28515625" style="2" customWidth="1"/>
    <col min="12036" max="12036" width="14.140625" style="2" customWidth="1"/>
    <col min="12037" max="12037" width="13.28515625" style="2" customWidth="1"/>
    <col min="12038" max="12038" width="14.28515625" style="2" customWidth="1"/>
    <col min="12039" max="12042" width="13.42578125" style="2" customWidth="1"/>
    <col min="12043" max="12288" width="11.42578125" style="2"/>
    <col min="12289" max="12289" width="6.140625" style="2" customWidth="1"/>
    <col min="12290" max="12290" width="15.42578125" style="2" customWidth="1"/>
    <col min="12291" max="12291" width="15.28515625" style="2" customWidth="1"/>
    <col min="12292" max="12292" width="14.140625" style="2" customWidth="1"/>
    <col min="12293" max="12293" width="13.28515625" style="2" customWidth="1"/>
    <col min="12294" max="12294" width="14.28515625" style="2" customWidth="1"/>
    <col min="12295" max="12298" width="13.42578125" style="2" customWidth="1"/>
    <col min="12299" max="12544" width="11.42578125" style="2"/>
    <col min="12545" max="12545" width="6.140625" style="2" customWidth="1"/>
    <col min="12546" max="12546" width="15.42578125" style="2" customWidth="1"/>
    <col min="12547" max="12547" width="15.28515625" style="2" customWidth="1"/>
    <col min="12548" max="12548" width="14.140625" style="2" customWidth="1"/>
    <col min="12549" max="12549" width="13.28515625" style="2" customWidth="1"/>
    <col min="12550" max="12550" width="14.28515625" style="2" customWidth="1"/>
    <col min="12551" max="12554" width="13.42578125" style="2" customWidth="1"/>
    <col min="12555" max="12800" width="11.42578125" style="2"/>
    <col min="12801" max="12801" width="6.140625" style="2" customWidth="1"/>
    <col min="12802" max="12802" width="15.42578125" style="2" customWidth="1"/>
    <col min="12803" max="12803" width="15.28515625" style="2" customWidth="1"/>
    <col min="12804" max="12804" width="14.140625" style="2" customWidth="1"/>
    <col min="12805" max="12805" width="13.28515625" style="2" customWidth="1"/>
    <col min="12806" max="12806" width="14.28515625" style="2" customWidth="1"/>
    <col min="12807" max="12810" width="13.42578125" style="2" customWidth="1"/>
    <col min="12811" max="13056" width="11.42578125" style="2"/>
    <col min="13057" max="13057" width="6.140625" style="2" customWidth="1"/>
    <col min="13058" max="13058" width="15.42578125" style="2" customWidth="1"/>
    <col min="13059" max="13059" width="15.28515625" style="2" customWidth="1"/>
    <col min="13060" max="13060" width="14.140625" style="2" customWidth="1"/>
    <col min="13061" max="13061" width="13.28515625" style="2" customWidth="1"/>
    <col min="13062" max="13062" width="14.28515625" style="2" customWidth="1"/>
    <col min="13063" max="13066" width="13.42578125" style="2" customWidth="1"/>
    <col min="13067" max="13312" width="11.42578125" style="2"/>
    <col min="13313" max="13313" width="6.140625" style="2" customWidth="1"/>
    <col min="13314" max="13314" width="15.42578125" style="2" customWidth="1"/>
    <col min="13315" max="13315" width="15.28515625" style="2" customWidth="1"/>
    <col min="13316" max="13316" width="14.140625" style="2" customWidth="1"/>
    <col min="13317" max="13317" width="13.28515625" style="2" customWidth="1"/>
    <col min="13318" max="13318" width="14.28515625" style="2" customWidth="1"/>
    <col min="13319" max="13322" width="13.42578125" style="2" customWidth="1"/>
    <col min="13323" max="13568" width="11.42578125" style="2"/>
    <col min="13569" max="13569" width="6.140625" style="2" customWidth="1"/>
    <col min="13570" max="13570" width="15.42578125" style="2" customWidth="1"/>
    <col min="13571" max="13571" width="15.28515625" style="2" customWidth="1"/>
    <col min="13572" max="13572" width="14.140625" style="2" customWidth="1"/>
    <col min="13573" max="13573" width="13.28515625" style="2" customWidth="1"/>
    <col min="13574" max="13574" width="14.28515625" style="2" customWidth="1"/>
    <col min="13575" max="13578" width="13.42578125" style="2" customWidth="1"/>
    <col min="13579" max="13824" width="11.42578125" style="2"/>
    <col min="13825" max="13825" width="6.140625" style="2" customWidth="1"/>
    <col min="13826" max="13826" width="15.42578125" style="2" customWidth="1"/>
    <col min="13827" max="13827" width="15.28515625" style="2" customWidth="1"/>
    <col min="13828" max="13828" width="14.140625" style="2" customWidth="1"/>
    <col min="13829" max="13829" width="13.28515625" style="2" customWidth="1"/>
    <col min="13830" max="13830" width="14.28515625" style="2" customWidth="1"/>
    <col min="13831" max="13834" width="13.42578125" style="2" customWidth="1"/>
    <col min="13835" max="14080" width="11.42578125" style="2"/>
    <col min="14081" max="14081" width="6.140625" style="2" customWidth="1"/>
    <col min="14082" max="14082" width="15.42578125" style="2" customWidth="1"/>
    <col min="14083" max="14083" width="15.28515625" style="2" customWidth="1"/>
    <col min="14084" max="14084" width="14.140625" style="2" customWidth="1"/>
    <col min="14085" max="14085" width="13.28515625" style="2" customWidth="1"/>
    <col min="14086" max="14086" width="14.28515625" style="2" customWidth="1"/>
    <col min="14087" max="14090" width="13.42578125" style="2" customWidth="1"/>
    <col min="14091" max="14336" width="11.42578125" style="2"/>
    <col min="14337" max="14337" width="6.140625" style="2" customWidth="1"/>
    <col min="14338" max="14338" width="15.42578125" style="2" customWidth="1"/>
    <col min="14339" max="14339" width="15.28515625" style="2" customWidth="1"/>
    <col min="14340" max="14340" width="14.140625" style="2" customWidth="1"/>
    <col min="14341" max="14341" width="13.28515625" style="2" customWidth="1"/>
    <col min="14342" max="14342" width="14.28515625" style="2" customWidth="1"/>
    <col min="14343" max="14346" width="13.42578125" style="2" customWidth="1"/>
    <col min="14347" max="14592" width="11.42578125" style="2"/>
    <col min="14593" max="14593" width="6.140625" style="2" customWidth="1"/>
    <col min="14594" max="14594" width="15.42578125" style="2" customWidth="1"/>
    <col min="14595" max="14595" width="15.28515625" style="2" customWidth="1"/>
    <col min="14596" max="14596" width="14.140625" style="2" customWidth="1"/>
    <col min="14597" max="14597" width="13.28515625" style="2" customWidth="1"/>
    <col min="14598" max="14598" width="14.28515625" style="2" customWidth="1"/>
    <col min="14599" max="14602" width="13.42578125" style="2" customWidth="1"/>
    <col min="14603" max="14848" width="11.42578125" style="2"/>
    <col min="14849" max="14849" width="6.140625" style="2" customWidth="1"/>
    <col min="14850" max="14850" width="15.42578125" style="2" customWidth="1"/>
    <col min="14851" max="14851" width="15.28515625" style="2" customWidth="1"/>
    <col min="14852" max="14852" width="14.140625" style="2" customWidth="1"/>
    <col min="14853" max="14853" width="13.28515625" style="2" customWidth="1"/>
    <col min="14854" max="14854" width="14.28515625" style="2" customWidth="1"/>
    <col min="14855" max="14858" width="13.42578125" style="2" customWidth="1"/>
    <col min="14859" max="15104" width="11.42578125" style="2"/>
    <col min="15105" max="15105" width="6.140625" style="2" customWidth="1"/>
    <col min="15106" max="15106" width="15.42578125" style="2" customWidth="1"/>
    <col min="15107" max="15107" width="15.28515625" style="2" customWidth="1"/>
    <col min="15108" max="15108" width="14.140625" style="2" customWidth="1"/>
    <col min="15109" max="15109" width="13.28515625" style="2" customWidth="1"/>
    <col min="15110" max="15110" width="14.28515625" style="2" customWidth="1"/>
    <col min="15111" max="15114" width="13.42578125" style="2" customWidth="1"/>
    <col min="15115" max="15360" width="11.42578125" style="2"/>
    <col min="15361" max="15361" width="6.140625" style="2" customWidth="1"/>
    <col min="15362" max="15362" width="15.42578125" style="2" customWidth="1"/>
    <col min="15363" max="15363" width="15.28515625" style="2" customWidth="1"/>
    <col min="15364" max="15364" width="14.140625" style="2" customWidth="1"/>
    <col min="15365" max="15365" width="13.28515625" style="2" customWidth="1"/>
    <col min="15366" max="15366" width="14.28515625" style="2" customWidth="1"/>
    <col min="15367" max="15370" width="13.42578125" style="2" customWidth="1"/>
    <col min="15371" max="15616" width="11.42578125" style="2"/>
    <col min="15617" max="15617" width="6.140625" style="2" customWidth="1"/>
    <col min="15618" max="15618" width="15.42578125" style="2" customWidth="1"/>
    <col min="15619" max="15619" width="15.28515625" style="2" customWidth="1"/>
    <col min="15620" max="15620" width="14.140625" style="2" customWidth="1"/>
    <col min="15621" max="15621" width="13.28515625" style="2" customWidth="1"/>
    <col min="15622" max="15622" width="14.28515625" style="2" customWidth="1"/>
    <col min="15623" max="15626" width="13.42578125" style="2" customWidth="1"/>
    <col min="15627" max="15872" width="11.42578125" style="2"/>
    <col min="15873" max="15873" width="6.140625" style="2" customWidth="1"/>
    <col min="15874" max="15874" width="15.42578125" style="2" customWidth="1"/>
    <col min="15875" max="15875" width="15.28515625" style="2" customWidth="1"/>
    <col min="15876" max="15876" width="14.140625" style="2" customWidth="1"/>
    <col min="15877" max="15877" width="13.28515625" style="2" customWidth="1"/>
    <col min="15878" max="15878" width="14.28515625" style="2" customWidth="1"/>
    <col min="15879" max="15882" width="13.42578125" style="2" customWidth="1"/>
    <col min="15883" max="16128" width="11.42578125" style="2"/>
    <col min="16129" max="16129" width="6.140625" style="2" customWidth="1"/>
    <col min="16130" max="16130" width="15.42578125" style="2" customWidth="1"/>
    <col min="16131" max="16131" width="15.28515625" style="2" customWidth="1"/>
    <col min="16132" max="16132" width="14.140625" style="2" customWidth="1"/>
    <col min="16133" max="16133" width="13.28515625" style="2" customWidth="1"/>
    <col min="16134" max="16134" width="14.28515625" style="2" customWidth="1"/>
    <col min="16135" max="16138" width="13.42578125" style="2" customWidth="1"/>
    <col min="16139" max="16384" width="11.42578125" style="2"/>
  </cols>
  <sheetData>
    <row r="1" spans="1:11" ht="18.75">
      <c r="B1" s="12"/>
    </row>
    <row r="2" spans="1:11" s="3" customFormat="1" ht="18.7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.75">
      <c r="A3" s="59" t="s">
        <v>268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8.75"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8.75"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40.25">
      <c r="A6" s="356"/>
      <c r="B6" s="357" t="s">
        <v>267</v>
      </c>
      <c r="C6" s="357" t="s">
        <v>263</v>
      </c>
      <c r="D6" s="357" t="s">
        <v>264</v>
      </c>
      <c r="E6" s="357" t="s">
        <v>266</v>
      </c>
      <c r="F6" s="357" t="s">
        <v>263</v>
      </c>
      <c r="G6" s="357" t="s">
        <v>264</v>
      </c>
      <c r="H6" s="204"/>
    </row>
    <row r="7" spans="1:11">
      <c r="A7" s="358" t="s">
        <v>153</v>
      </c>
      <c r="B7" s="359">
        <v>37300000</v>
      </c>
      <c r="C7" s="359"/>
      <c r="D7" s="359"/>
      <c r="E7" s="359">
        <v>29612290.449999999</v>
      </c>
      <c r="F7" s="359"/>
      <c r="G7" s="359">
        <v>1348882.51</v>
      </c>
      <c r="H7" s="204"/>
    </row>
    <row r="8" spans="1:11">
      <c r="A8" s="358" t="s">
        <v>83</v>
      </c>
      <c r="B8" s="360">
        <v>5749981</v>
      </c>
      <c r="C8" s="360"/>
      <c r="D8" s="360"/>
      <c r="E8" s="360">
        <v>2809564</v>
      </c>
      <c r="F8" s="360"/>
      <c r="G8" s="360"/>
      <c r="H8" s="204"/>
    </row>
    <row r="9" spans="1:11">
      <c r="A9" s="358" t="s">
        <v>84</v>
      </c>
      <c r="B9" s="361">
        <v>5467898.8300000001</v>
      </c>
      <c r="C9" s="356"/>
      <c r="D9" s="356"/>
      <c r="E9" s="356">
        <v>5467898.8300000001</v>
      </c>
      <c r="F9" s="356"/>
      <c r="G9" s="362"/>
      <c r="H9" s="204"/>
    </row>
    <row r="10" spans="1:11">
      <c r="A10" s="358" t="s">
        <v>148</v>
      </c>
      <c r="B10" s="360">
        <v>16800000</v>
      </c>
      <c r="C10" s="360"/>
      <c r="D10" s="360"/>
      <c r="E10" s="360">
        <v>16618259.560000001</v>
      </c>
      <c r="F10" s="360"/>
      <c r="G10" s="360"/>
      <c r="H10" s="204"/>
    </row>
    <row r="11" spans="1:11">
      <c r="A11" s="358" t="s">
        <v>149</v>
      </c>
      <c r="B11" s="360">
        <v>2339000</v>
      </c>
      <c r="C11" s="360"/>
      <c r="D11" s="360"/>
      <c r="E11" s="360">
        <v>2268123.35</v>
      </c>
      <c r="F11" s="360"/>
      <c r="G11" s="360"/>
      <c r="H11" s="204"/>
    </row>
    <row r="12" spans="1:11">
      <c r="A12" s="358" t="s">
        <v>85</v>
      </c>
      <c r="B12" s="360">
        <v>60477580</v>
      </c>
      <c r="C12" s="360"/>
      <c r="D12" s="360"/>
      <c r="E12" s="363"/>
      <c r="F12" s="360"/>
      <c r="G12" s="360"/>
      <c r="H12" s="204"/>
    </row>
    <row r="13" spans="1:11">
      <c r="A13" s="358" t="s">
        <v>86</v>
      </c>
      <c r="B13" s="360">
        <v>24355907</v>
      </c>
      <c r="C13" s="360"/>
      <c r="D13" s="360"/>
      <c r="E13" s="360">
        <v>24641062</v>
      </c>
      <c r="F13" s="360"/>
      <c r="G13" s="360"/>
      <c r="H13" s="204"/>
    </row>
    <row r="14" spans="1:11">
      <c r="A14" s="358" t="s">
        <v>87</v>
      </c>
      <c r="B14" s="360">
        <v>10000000</v>
      </c>
      <c r="C14" s="360"/>
      <c r="D14" s="360"/>
      <c r="E14" s="360">
        <v>11141165.210000001</v>
      </c>
      <c r="F14" s="360"/>
      <c r="G14" s="360"/>
      <c r="H14" s="204"/>
    </row>
    <row r="15" spans="1:11">
      <c r="A15" s="358" t="s">
        <v>88</v>
      </c>
      <c r="B15" s="360">
        <v>31948871</v>
      </c>
      <c r="C15" s="360"/>
      <c r="D15" s="360"/>
      <c r="E15" s="360">
        <v>35433142.759999998</v>
      </c>
      <c r="F15" s="360"/>
      <c r="G15" s="360"/>
      <c r="H15" s="204"/>
    </row>
    <row r="16" spans="1:11">
      <c r="A16" s="358" t="s">
        <v>89</v>
      </c>
      <c r="B16" s="360">
        <v>2625000</v>
      </c>
      <c r="C16" s="360"/>
      <c r="D16" s="360"/>
      <c r="E16" s="360">
        <v>2909694</v>
      </c>
      <c r="F16" s="360"/>
      <c r="G16" s="360"/>
      <c r="H16" s="204"/>
    </row>
    <row r="17" spans="1:8">
      <c r="A17" s="358" t="s">
        <v>169</v>
      </c>
      <c r="B17" s="360">
        <v>14929525</v>
      </c>
      <c r="C17" s="360">
        <f>11468992+509907+1111204+142224+1111209</f>
        <v>14343536</v>
      </c>
      <c r="D17" s="360">
        <f>160989+400000+25000</f>
        <v>585989</v>
      </c>
      <c r="E17" s="360">
        <v>13579410</v>
      </c>
      <c r="F17" s="360">
        <f>E17-167637</f>
        <v>13411773</v>
      </c>
      <c r="G17" s="360">
        <f>167637+400000+25000</f>
        <v>592637</v>
      </c>
      <c r="H17" s="204"/>
    </row>
    <row r="18" spans="1:8">
      <c r="A18" s="358" t="s">
        <v>165</v>
      </c>
      <c r="B18" s="360">
        <v>1046356</v>
      </c>
      <c r="C18" s="360"/>
      <c r="D18" s="360"/>
      <c r="E18" s="360">
        <v>945965.94</v>
      </c>
      <c r="F18" s="360"/>
      <c r="G18" s="360"/>
      <c r="H18" s="204"/>
    </row>
    <row r="19" spans="1:8">
      <c r="A19" s="358" t="s">
        <v>183</v>
      </c>
      <c r="B19" s="360">
        <v>39440788.420000002</v>
      </c>
      <c r="C19" s="360"/>
      <c r="D19" s="360"/>
      <c r="E19" s="360">
        <v>39064574.759999998</v>
      </c>
      <c r="F19" s="360"/>
      <c r="G19" s="360"/>
      <c r="H19" s="204"/>
    </row>
    <row r="20" spans="1:8">
      <c r="A20" s="356"/>
      <c r="B20" s="356"/>
      <c r="C20" s="356"/>
      <c r="D20" s="356"/>
      <c r="E20" s="356"/>
      <c r="F20" s="356"/>
      <c r="G20" s="356"/>
      <c r="H20" s="204"/>
    </row>
    <row r="21" spans="1:8">
      <c r="A21" s="356"/>
      <c r="B21" s="356"/>
      <c r="C21" s="356"/>
      <c r="D21" s="356"/>
      <c r="E21" s="356"/>
      <c r="F21" s="356"/>
      <c r="G21" s="356"/>
      <c r="H21" s="204"/>
    </row>
    <row r="22" spans="1:8">
      <c r="A22" s="356" t="s">
        <v>265</v>
      </c>
      <c r="B22" s="356"/>
      <c r="C22" s="356"/>
      <c r="D22" s="356"/>
      <c r="E22" s="356"/>
      <c r="F22" s="356"/>
      <c r="G22" s="356"/>
      <c r="H22" s="204"/>
    </row>
    <row r="23" spans="1:8">
      <c r="A23" s="356"/>
      <c r="B23" s="356"/>
      <c r="C23" s="356"/>
      <c r="D23" s="356"/>
      <c r="E23" s="356"/>
      <c r="F23" s="356"/>
      <c r="G23" s="356"/>
      <c r="H23" s="204"/>
    </row>
    <row r="24" spans="1:8">
      <c r="A24" s="356"/>
      <c r="B24" s="427" t="s">
        <v>87</v>
      </c>
      <c r="C24" s="428"/>
      <c r="D24" s="427" t="s">
        <v>88</v>
      </c>
      <c r="E24" s="428"/>
      <c r="F24" s="356"/>
      <c r="G24" s="356"/>
      <c r="H24" s="204"/>
    </row>
    <row r="25" spans="1:8">
      <c r="A25" s="356"/>
      <c r="B25" s="364" t="s">
        <v>154</v>
      </c>
      <c r="C25" s="364" t="s">
        <v>155</v>
      </c>
      <c r="D25" s="364" t="s">
        <v>154</v>
      </c>
      <c r="E25" s="364" t="s">
        <v>155</v>
      </c>
      <c r="F25" s="356"/>
      <c r="G25" s="356"/>
      <c r="H25" s="204"/>
    </row>
    <row r="26" spans="1:8" ht="25.5">
      <c r="A26" s="365" t="s">
        <v>263</v>
      </c>
      <c r="B26" s="360"/>
      <c r="C26" s="360"/>
      <c r="D26" s="360"/>
      <c r="E26" s="360"/>
      <c r="F26" s="356"/>
      <c r="G26" s="356"/>
      <c r="H26" s="204"/>
    </row>
    <row r="27" spans="1:8" ht="76.5">
      <c r="A27" s="366" t="s">
        <v>264</v>
      </c>
      <c r="B27" s="367">
        <v>18000</v>
      </c>
      <c r="C27" s="367">
        <v>200000</v>
      </c>
      <c r="D27" s="368"/>
      <c r="E27" s="360"/>
      <c r="F27" s="356"/>
      <c r="G27" s="356"/>
      <c r="H27" s="204"/>
    </row>
    <row r="28" spans="1:8">
      <c r="A28" s="369"/>
      <c r="B28" s="369"/>
      <c r="C28" s="369"/>
      <c r="D28" s="369"/>
      <c r="E28" s="369"/>
      <c r="F28" s="369"/>
      <c r="G28" s="369"/>
    </row>
    <row r="29" spans="1:8">
      <c r="A29" s="369"/>
      <c r="B29" s="369"/>
      <c r="C29" s="369"/>
      <c r="D29" s="369"/>
      <c r="E29" s="369"/>
      <c r="F29" s="369"/>
      <c r="G29" s="369"/>
    </row>
  </sheetData>
  <mergeCells count="2">
    <mergeCell ref="B24:C24"/>
    <mergeCell ref="D24:E24"/>
  </mergeCells>
  <pageMargins left="0" right="0" top="0" bottom="0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baseColWidth="10" defaultColWidth="11.42578125" defaultRowHeight="15"/>
  <cols>
    <col min="1" max="1" width="18.28515625" style="201" customWidth="1"/>
    <col min="2" max="2" width="20" style="201" customWidth="1"/>
    <col min="3" max="3" width="17" style="201" customWidth="1"/>
    <col min="4" max="4" width="17.140625" style="201" customWidth="1"/>
    <col min="5" max="5" width="14.7109375" style="201" customWidth="1"/>
    <col min="6" max="6" width="15.28515625" style="201" customWidth="1"/>
    <col min="7" max="7" width="14.7109375" style="201" customWidth="1"/>
    <col min="8" max="8" width="15.28515625" style="201" customWidth="1"/>
    <col min="9" max="9" width="16.42578125" style="201" customWidth="1"/>
    <col min="10" max="16384" width="11.42578125" style="201"/>
  </cols>
  <sheetData>
    <row r="1" spans="1:11" s="316" customFormat="1"/>
    <row r="2" spans="1:11" ht="15.75" thickBot="1"/>
    <row r="3" spans="1:11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1" ht="8.25" customHeight="1" thickBot="1">
      <c r="A4" s="209"/>
      <c r="B4" s="204"/>
      <c r="C4" s="204"/>
      <c r="D4" s="204"/>
      <c r="E4" s="204"/>
      <c r="F4" s="204"/>
      <c r="G4" s="204"/>
      <c r="H4" s="204"/>
      <c r="I4" s="204"/>
      <c r="J4" s="204"/>
    </row>
    <row r="5" spans="1:11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1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1" ht="15.75" thickBot="1"/>
    <row r="8" spans="1:11" s="213" customFormat="1" ht="16.5" thickBot="1">
      <c r="A8" s="221" t="s">
        <v>150</v>
      </c>
      <c r="B8" s="415" t="s">
        <v>188</v>
      </c>
      <c r="C8" s="416"/>
      <c r="D8" s="416"/>
      <c r="E8" s="416"/>
      <c r="F8" s="416"/>
      <c r="G8" s="416"/>
      <c r="H8" s="416"/>
      <c r="I8" s="416"/>
      <c r="J8" s="413"/>
    </row>
    <row r="9" spans="1:11" ht="15.75" thickBot="1">
      <c r="A9" s="210"/>
      <c r="B9" s="205"/>
      <c r="C9" s="205"/>
      <c r="D9" s="205"/>
      <c r="E9" s="205"/>
      <c r="F9" s="205"/>
      <c r="G9" s="205"/>
      <c r="H9" s="205"/>
      <c r="I9" s="205"/>
    </row>
    <row r="10" spans="1:11" s="202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01"/>
    </row>
    <row r="11" spans="1:11" s="202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01"/>
      <c r="K11" s="201"/>
    </row>
    <row r="12" spans="1:11" s="202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01"/>
      <c r="K12" s="201"/>
    </row>
    <row r="13" spans="1:11" s="202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01"/>
      <c r="K13" s="201"/>
    </row>
    <row r="14" spans="1:11" s="202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1" s="202" customFormat="1" ht="43.5" thickBot="1">
      <c r="A15" s="219" t="s">
        <v>7</v>
      </c>
      <c r="B15" s="220" t="s">
        <v>104</v>
      </c>
      <c r="C15" s="572"/>
      <c r="D15" s="572"/>
      <c r="E15" s="572"/>
      <c r="F15" s="572"/>
      <c r="G15" s="572"/>
      <c r="H15" s="572"/>
      <c r="I15" s="575"/>
    </row>
    <row r="16" spans="1:11" s="202" customFormat="1" ht="29.25" customHeight="1" thickBot="1">
      <c r="A16" s="214">
        <v>10369</v>
      </c>
      <c r="B16" s="215"/>
      <c r="C16" s="215"/>
      <c r="D16" s="216">
        <v>1197</v>
      </c>
      <c r="E16" s="215"/>
      <c r="F16" s="215"/>
      <c r="G16" s="216">
        <v>10024</v>
      </c>
      <c r="H16" s="215"/>
      <c r="I16" s="198">
        <v>548</v>
      </c>
    </row>
    <row r="17" spans="1:10" s="202" customFormat="1" ht="9.75" customHeight="1">
      <c r="A17" s="203"/>
      <c r="B17" s="203"/>
      <c r="C17" s="203"/>
      <c r="D17" s="203"/>
      <c r="E17" s="203"/>
      <c r="F17" s="203"/>
      <c r="G17" s="203"/>
      <c r="H17" s="203"/>
      <c r="I17" s="203"/>
    </row>
    <row r="18" spans="1:10" s="217" customFormat="1" ht="12.75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s="217" customFormat="1" ht="39.7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0" s="202" customFormat="1">
      <c r="A20" s="211"/>
      <c r="B20" s="212"/>
      <c r="C20" s="212"/>
      <c r="D20" s="212"/>
      <c r="E20" s="212"/>
      <c r="F20" s="212"/>
      <c r="G20" s="212"/>
      <c r="H20" s="212"/>
      <c r="I20" s="212"/>
    </row>
    <row r="21" spans="1:10" s="202" customForma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0" s="202" customFormat="1">
      <c r="E22" s="212"/>
      <c r="F22" s="212"/>
      <c r="G22" s="212"/>
      <c r="H22" s="212"/>
      <c r="I22" s="212"/>
    </row>
    <row r="23" spans="1:10" s="202" customFormat="1">
      <c r="A23" s="591" t="s">
        <v>109</v>
      </c>
      <c r="B23" s="521"/>
      <c r="C23" s="208"/>
      <c r="E23" s="212"/>
      <c r="F23" s="212"/>
      <c r="G23" s="212"/>
      <c r="H23" s="212"/>
      <c r="I23" s="212"/>
    </row>
    <row r="24" spans="1:10" s="202" customFormat="1">
      <c r="A24" s="591" t="s">
        <v>110</v>
      </c>
      <c r="B24" s="521"/>
      <c r="C24" s="208" t="s">
        <v>189</v>
      </c>
      <c r="E24" s="212"/>
      <c r="F24" s="212"/>
      <c r="G24" s="212"/>
      <c r="H24" s="212"/>
      <c r="I24" s="212"/>
    </row>
    <row r="25" spans="1:10" s="202" customFormat="1">
      <c r="A25" s="211"/>
      <c r="B25" s="212"/>
      <c r="C25" s="212"/>
      <c r="D25" s="212"/>
      <c r="E25" s="212"/>
      <c r="F25" s="212"/>
      <c r="G25" s="212"/>
      <c r="H25" s="212"/>
      <c r="I25" s="212"/>
    </row>
    <row r="26" spans="1:10" s="202" customForma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0" s="202" customFormat="1">
      <c r="A27" s="211"/>
      <c r="B27" s="212"/>
      <c r="C27" s="212"/>
      <c r="D27" s="212"/>
      <c r="E27" s="212"/>
      <c r="F27" s="212"/>
      <c r="G27" s="212"/>
      <c r="H27" s="212"/>
      <c r="I27" s="212"/>
    </row>
    <row r="28" spans="1:10" s="202" customFormat="1">
      <c r="A28" s="591" t="s">
        <v>138</v>
      </c>
      <c r="B28" s="521"/>
      <c r="C28" s="207"/>
      <c r="D28" s="212"/>
      <c r="E28" s="212"/>
      <c r="F28" s="212"/>
      <c r="G28" s="212"/>
      <c r="H28" s="212"/>
      <c r="I28" s="212"/>
    </row>
    <row r="29" spans="1:10" s="202" customFormat="1">
      <c r="A29" s="591" t="s">
        <v>139</v>
      </c>
      <c r="B29" s="521"/>
      <c r="C29" s="207"/>
      <c r="D29" s="212"/>
      <c r="E29" s="212"/>
      <c r="F29" s="212"/>
      <c r="G29" s="212"/>
      <c r="H29" s="212"/>
      <c r="I29" s="212"/>
    </row>
    <row r="30" spans="1:10" s="202" customFormat="1"/>
    <row r="31" spans="1:10" s="202" customFormat="1" ht="15.75" thickBot="1"/>
    <row r="32" spans="1:10" s="202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202" customFormat="1"/>
    <row r="34" spans="1:10" s="202" customForma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202" customFormat="1">
      <c r="A35" s="218"/>
      <c r="B35" s="218"/>
      <c r="C35" s="218"/>
      <c r="D35" s="218"/>
      <c r="E35" s="218"/>
      <c r="F35" s="218"/>
      <c r="G35" s="218"/>
      <c r="H35" s="218"/>
      <c r="I35" s="218"/>
      <c r="J35" s="218"/>
    </row>
    <row r="36" spans="1:10" s="202" customFormat="1">
      <c r="A36" s="592" t="s">
        <v>34</v>
      </c>
      <c r="B36" s="593"/>
      <c r="C36" s="206"/>
    </row>
    <row r="37" spans="1:10" s="202" customFormat="1">
      <c r="A37" s="592" t="s">
        <v>115</v>
      </c>
      <c r="B37" s="593"/>
      <c r="C37" s="199"/>
    </row>
    <row r="38" spans="1:10" s="202" customFormat="1">
      <c r="A38" s="203"/>
      <c r="B38" s="203"/>
    </row>
    <row r="39" spans="1:10" s="202" customFormat="1">
      <c r="A39" s="594" t="s">
        <v>116</v>
      </c>
      <c r="B39" s="594"/>
    </row>
    <row r="40" spans="1:10" s="202" customFormat="1"/>
    <row r="41" spans="1:10" s="202" customFormat="1" ht="71.25">
      <c r="A41" s="208" t="s">
        <v>15</v>
      </c>
      <c r="B41" s="208" t="s">
        <v>16</v>
      </c>
      <c r="C41" s="208" t="s">
        <v>17</v>
      </c>
      <c r="D41" s="208" t="s">
        <v>117</v>
      </c>
    </row>
    <row r="42" spans="1:10" s="202" customFormat="1">
      <c r="A42" s="206">
        <v>106</v>
      </c>
      <c r="B42" s="206">
        <v>106</v>
      </c>
      <c r="C42" s="206">
        <v>106</v>
      </c>
      <c r="D42" s="206"/>
    </row>
    <row r="43" spans="1:10" s="202" customFormat="1"/>
    <row r="44" spans="1:10" s="202" customFormat="1"/>
    <row r="45" spans="1:10" s="202" customFormat="1"/>
    <row r="46" spans="1:10" s="202" customFormat="1"/>
  </sheetData>
  <mergeCells count="29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A10:J10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baseColWidth="10" defaultColWidth="11.42578125" defaultRowHeight="15"/>
  <cols>
    <col min="1" max="1" width="18.28515625" style="201" customWidth="1"/>
    <col min="2" max="2" width="20" style="201" customWidth="1"/>
    <col min="3" max="3" width="17" style="201" customWidth="1"/>
    <col min="4" max="4" width="17.140625" style="201" customWidth="1"/>
    <col min="5" max="5" width="14.7109375" style="201" customWidth="1"/>
    <col min="6" max="6" width="15.28515625" style="201" customWidth="1"/>
    <col min="7" max="7" width="14.7109375" style="201" customWidth="1"/>
    <col min="8" max="8" width="15.28515625" style="201" customWidth="1"/>
    <col min="9" max="9" width="16.42578125" style="201" customWidth="1"/>
    <col min="10" max="16384" width="11.42578125" style="201"/>
  </cols>
  <sheetData>
    <row r="1" spans="1:11" s="316" customFormat="1"/>
    <row r="2" spans="1:11" ht="15.75" thickBot="1"/>
    <row r="3" spans="1:11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1" ht="8.25" customHeight="1" thickBot="1">
      <c r="A4" s="209"/>
      <c r="B4" s="204"/>
      <c r="C4" s="204"/>
      <c r="D4" s="204"/>
      <c r="E4" s="204"/>
      <c r="F4" s="204"/>
      <c r="G4" s="204"/>
      <c r="H4" s="204"/>
      <c r="I4" s="204"/>
      <c r="J4" s="204"/>
    </row>
    <row r="5" spans="1:11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1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1" ht="15.75" thickBot="1"/>
    <row r="8" spans="1:11" s="213" customFormat="1" ht="16.5" thickBot="1">
      <c r="A8" s="221" t="s">
        <v>150</v>
      </c>
      <c r="B8" s="415" t="s">
        <v>190</v>
      </c>
      <c r="C8" s="416"/>
      <c r="D8" s="416"/>
      <c r="E8" s="416"/>
      <c r="F8" s="416"/>
      <c r="G8" s="416"/>
      <c r="H8" s="416"/>
      <c r="I8" s="416"/>
      <c r="J8" s="413"/>
      <c r="K8" s="417"/>
    </row>
    <row r="9" spans="1:11" ht="15.75" thickBot="1">
      <c r="A9" s="210"/>
      <c r="B9" s="205"/>
      <c r="C9" s="205"/>
      <c r="D9" s="205"/>
      <c r="E9" s="205"/>
      <c r="F9" s="205"/>
      <c r="G9" s="205"/>
      <c r="H9" s="205"/>
      <c r="I9" s="205"/>
    </row>
    <row r="10" spans="1:11" s="202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01"/>
    </row>
    <row r="11" spans="1:11" s="202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01"/>
      <c r="K11" s="201"/>
    </row>
    <row r="12" spans="1:11" s="202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01"/>
      <c r="K12" s="201"/>
    </row>
    <row r="13" spans="1:11" s="202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01"/>
      <c r="K13" s="201"/>
    </row>
    <row r="14" spans="1:11" s="202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1" s="202" customFormat="1" ht="43.5" thickBot="1">
      <c r="A15" s="219" t="s">
        <v>7</v>
      </c>
      <c r="B15" s="220" t="s">
        <v>104</v>
      </c>
      <c r="C15" s="572"/>
      <c r="D15" s="572"/>
      <c r="E15" s="572"/>
      <c r="F15" s="572"/>
      <c r="G15" s="572"/>
      <c r="H15" s="572"/>
      <c r="I15" s="575"/>
    </row>
    <row r="16" spans="1:11" s="202" customFormat="1" ht="29.25" customHeight="1" thickBot="1">
      <c r="A16" s="214">
        <v>17321</v>
      </c>
      <c r="B16" s="215"/>
      <c r="C16" s="215"/>
      <c r="D16" s="216">
        <v>473</v>
      </c>
      <c r="E16" s="215"/>
      <c r="F16" s="215"/>
      <c r="G16" s="216">
        <v>18107</v>
      </c>
      <c r="H16" s="215"/>
      <c r="I16" s="198">
        <v>1807</v>
      </c>
    </row>
    <row r="17" spans="1:10" s="202" customFormat="1" ht="9.75" customHeight="1">
      <c r="A17" s="203"/>
      <c r="B17" s="203"/>
      <c r="C17" s="203"/>
      <c r="D17" s="203"/>
      <c r="E17" s="203"/>
      <c r="F17" s="203"/>
      <c r="G17" s="203"/>
      <c r="H17" s="203"/>
      <c r="I17" s="203"/>
    </row>
    <row r="18" spans="1:10" s="217" customFormat="1" ht="12.75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s="217" customFormat="1" ht="40.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0" s="202" customFormat="1">
      <c r="A20" s="211"/>
      <c r="B20" s="212"/>
      <c r="C20" s="212"/>
      <c r="D20" s="212"/>
      <c r="E20" s="212"/>
      <c r="F20" s="212"/>
      <c r="G20" s="212"/>
      <c r="H20" s="212"/>
      <c r="I20" s="212"/>
    </row>
    <row r="21" spans="1:10" s="202" customForma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0" s="202" customFormat="1">
      <c r="E22" s="212"/>
      <c r="F22" s="212"/>
      <c r="G22" s="212"/>
      <c r="H22" s="212"/>
      <c r="I22" s="212"/>
    </row>
    <row r="23" spans="1:10" s="202" customFormat="1">
      <c r="A23" s="591" t="s">
        <v>109</v>
      </c>
      <c r="B23" s="521"/>
      <c r="C23" s="208"/>
      <c r="E23" s="212"/>
      <c r="F23" s="212"/>
      <c r="G23" s="212"/>
      <c r="H23" s="212"/>
      <c r="I23" s="212"/>
    </row>
    <row r="24" spans="1:10" s="202" customFormat="1">
      <c r="A24" s="591" t="s">
        <v>110</v>
      </c>
      <c r="B24" s="521"/>
      <c r="C24" s="208" t="s">
        <v>47</v>
      </c>
      <c r="E24" s="212"/>
      <c r="F24" s="212"/>
      <c r="G24" s="212"/>
      <c r="H24" s="212"/>
      <c r="I24" s="212"/>
    </row>
    <row r="25" spans="1:10" s="202" customFormat="1">
      <c r="A25" s="211"/>
      <c r="B25" s="212"/>
      <c r="C25" s="212"/>
      <c r="D25" s="212"/>
      <c r="E25" s="212"/>
      <c r="F25" s="212"/>
      <c r="G25" s="212"/>
      <c r="H25" s="212"/>
      <c r="I25" s="212"/>
    </row>
    <row r="26" spans="1:10" s="202" customForma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0" s="202" customFormat="1">
      <c r="A27" s="211"/>
      <c r="B27" s="212"/>
      <c r="C27" s="212"/>
      <c r="D27" s="212"/>
      <c r="E27" s="212"/>
      <c r="F27" s="212"/>
      <c r="G27" s="212"/>
      <c r="H27" s="212"/>
      <c r="I27" s="212"/>
    </row>
    <row r="28" spans="1:10" s="202" customFormat="1">
      <c r="A28" s="591" t="s">
        <v>138</v>
      </c>
      <c r="B28" s="521"/>
      <c r="C28" s="207"/>
      <c r="D28" s="212"/>
      <c r="E28" s="212"/>
      <c r="F28" s="212"/>
      <c r="G28" s="212"/>
      <c r="H28" s="212"/>
      <c r="I28" s="212"/>
    </row>
    <row r="29" spans="1:10" s="202" customFormat="1">
      <c r="A29" s="591" t="s">
        <v>139</v>
      </c>
      <c r="B29" s="521"/>
      <c r="C29" s="207"/>
      <c r="D29" s="212"/>
      <c r="E29" s="212"/>
      <c r="F29" s="212"/>
      <c r="G29" s="212"/>
      <c r="H29" s="212"/>
      <c r="I29" s="212"/>
    </row>
    <row r="30" spans="1:10" s="202" customFormat="1"/>
    <row r="31" spans="1:10" s="202" customFormat="1" ht="15.75" thickBot="1"/>
    <row r="32" spans="1:10" s="202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202" customFormat="1"/>
    <row r="34" spans="1:10" s="202" customForma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202" customFormat="1">
      <c r="A35" s="218"/>
      <c r="B35" s="218"/>
      <c r="C35" s="218"/>
      <c r="D35" s="218"/>
      <c r="E35" s="218"/>
      <c r="F35" s="218"/>
      <c r="G35" s="218"/>
      <c r="H35" s="218"/>
      <c r="I35" s="218"/>
      <c r="J35" s="218"/>
    </row>
    <row r="36" spans="1:10" s="202" customFormat="1">
      <c r="A36" s="592" t="s">
        <v>34</v>
      </c>
      <c r="B36" s="593"/>
      <c r="C36" s="206"/>
    </row>
    <row r="37" spans="1:10" s="202" customFormat="1">
      <c r="A37" s="592" t="s">
        <v>115</v>
      </c>
      <c r="B37" s="593"/>
      <c r="C37" s="199"/>
    </row>
    <row r="38" spans="1:10" s="202" customFormat="1">
      <c r="A38" s="203"/>
      <c r="B38" s="203"/>
    </row>
    <row r="39" spans="1:10" s="202" customFormat="1">
      <c r="A39" s="594" t="s">
        <v>116</v>
      </c>
      <c r="B39" s="594"/>
    </row>
    <row r="40" spans="1:10" s="202" customFormat="1"/>
    <row r="41" spans="1:10" s="202" customFormat="1" ht="71.25">
      <c r="A41" s="208" t="s">
        <v>15</v>
      </c>
      <c r="B41" s="208" t="s">
        <v>16</v>
      </c>
      <c r="C41" s="208" t="s">
        <v>17</v>
      </c>
      <c r="D41" s="208" t="s">
        <v>117</v>
      </c>
    </row>
    <row r="42" spans="1:10" s="202" customFormat="1">
      <c r="A42" s="206">
        <v>114</v>
      </c>
      <c r="B42" s="206">
        <v>114</v>
      </c>
      <c r="C42" s="206">
        <v>114</v>
      </c>
      <c r="D42" s="206"/>
    </row>
    <row r="43" spans="1:10" s="202" customFormat="1"/>
    <row r="44" spans="1:10" s="202" customFormat="1"/>
    <row r="45" spans="1:10" s="202" customFormat="1"/>
    <row r="46" spans="1:10" s="202" customFormat="1"/>
  </sheetData>
  <mergeCells count="29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A10:J10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baseColWidth="10" defaultColWidth="11.42578125" defaultRowHeight="15"/>
  <cols>
    <col min="1" max="1" width="18.28515625" style="201" customWidth="1"/>
    <col min="2" max="2" width="20" style="201" customWidth="1"/>
    <col min="3" max="3" width="17" style="201" customWidth="1"/>
    <col min="4" max="4" width="17.140625" style="201" customWidth="1"/>
    <col min="5" max="5" width="14.7109375" style="201" customWidth="1"/>
    <col min="6" max="6" width="15.28515625" style="201" customWidth="1"/>
    <col min="7" max="7" width="14.7109375" style="201" customWidth="1"/>
    <col min="8" max="8" width="15.28515625" style="201" customWidth="1"/>
    <col min="9" max="9" width="16.42578125" style="201" customWidth="1"/>
    <col min="10" max="16384" width="11.42578125" style="201"/>
  </cols>
  <sheetData>
    <row r="1" spans="1:12" s="316" customFormat="1"/>
    <row r="2" spans="1:12" ht="15.75" thickBot="1"/>
    <row r="3" spans="1:12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2" ht="8.25" customHeight="1" thickBot="1">
      <c r="A4" s="209"/>
      <c r="B4" s="204"/>
      <c r="C4" s="204"/>
      <c r="D4" s="204"/>
      <c r="E4" s="204"/>
      <c r="F4" s="204"/>
      <c r="G4" s="204"/>
      <c r="H4" s="204"/>
      <c r="I4" s="204"/>
      <c r="J4" s="204"/>
    </row>
    <row r="5" spans="1:12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2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2" ht="15.75" thickBot="1"/>
    <row r="8" spans="1:12" s="213" customFormat="1" ht="16.5" thickBot="1">
      <c r="A8" s="221" t="s">
        <v>150</v>
      </c>
      <c r="B8" s="580" t="s">
        <v>191</v>
      </c>
      <c r="C8" s="581"/>
      <c r="D8" s="581"/>
      <c r="E8" s="581"/>
      <c r="F8" s="581"/>
      <c r="G8" s="581"/>
      <c r="H8" s="581"/>
      <c r="I8" s="581"/>
      <c r="J8" s="413"/>
      <c r="L8" s="414"/>
    </row>
    <row r="9" spans="1:12" ht="15.75" thickBot="1">
      <c r="A9" s="210"/>
      <c r="B9" s="205"/>
      <c r="C9" s="205"/>
      <c r="D9" s="205"/>
      <c r="E9" s="205"/>
      <c r="F9" s="205"/>
      <c r="G9" s="205"/>
      <c r="H9" s="205"/>
      <c r="I9" s="205"/>
    </row>
    <row r="10" spans="1:12" s="202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01"/>
    </row>
    <row r="11" spans="1:12" s="202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01"/>
      <c r="K11" s="201"/>
    </row>
    <row r="12" spans="1:12" s="202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01"/>
      <c r="K12" s="201"/>
    </row>
    <row r="13" spans="1:12" s="202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01"/>
      <c r="K13" s="201"/>
    </row>
    <row r="14" spans="1:12" s="202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2" s="202" customFormat="1" ht="43.5" thickBot="1">
      <c r="A15" s="219" t="s">
        <v>7</v>
      </c>
      <c r="B15" s="220" t="s">
        <v>104</v>
      </c>
      <c r="C15" s="572"/>
      <c r="D15" s="572"/>
      <c r="E15" s="572"/>
      <c r="F15" s="572"/>
      <c r="G15" s="572"/>
      <c r="H15" s="572"/>
      <c r="I15" s="575"/>
    </row>
    <row r="16" spans="1:12" s="202" customFormat="1" ht="29.25" customHeight="1" thickBot="1">
      <c r="A16" s="214">
        <v>107902</v>
      </c>
      <c r="B16" s="215"/>
      <c r="C16" s="215"/>
      <c r="D16" s="216">
        <v>14181</v>
      </c>
      <c r="E16" s="215"/>
      <c r="F16" s="215"/>
      <c r="G16" s="216">
        <v>108744</v>
      </c>
      <c r="H16" s="215"/>
      <c r="I16" s="198">
        <v>7870</v>
      </c>
    </row>
    <row r="17" spans="1:10" s="202" customFormat="1" ht="9.75" customHeight="1">
      <c r="A17" s="203"/>
      <c r="B17" s="203"/>
      <c r="C17" s="203"/>
      <c r="D17" s="203"/>
      <c r="E17" s="203"/>
      <c r="F17" s="203"/>
      <c r="G17" s="203"/>
      <c r="H17" s="203"/>
      <c r="I17" s="203"/>
    </row>
    <row r="18" spans="1:10" s="217" customFormat="1" ht="12.75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s="217" customFormat="1" ht="41.2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0" s="202" customFormat="1">
      <c r="A20" s="211"/>
      <c r="B20" s="212"/>
      <c r="C20" s="212"/>
      <c r="D20" s="212"/>
      <c r="E20" s="212"/>
      <c r="F20" s="212"/>
      <c r="G20" s="212"/>
      <c r="H20" s="212"/>
      <c r="I20" s="212"/>
    </row>
    <row r="21" spans="1:10" s="202" customForma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0" s="202" customFormat="1">
      <c r="E22" s="212"/>
      <c r="F22" s="212"/>
      <c r="G22" s="212"/>
      <c r="H22" s="212"/>
      <c r="I22" s="212"/>
    </row>
    <row r="23" spans="1:10" s="202" customFormat="1">
      <c r="A23" s="591" t="s">
        <v>109</v>
      </c>
      <c r="B23" s="521"/>
      <c r="C23" s="208"/>
      <c r="E23" s="212"/>
      <c r="F23" s="212"/>
      <c r="G23" s="212"/>
      <c r="H23" s="212"/>
      <c r="I23" s="212"/>
    </row>
    <row r="24" spans="1:10" s="202" customFormat="1">
      <c r="A24" s="591" t="s">
        <v>110</v>
      </c>
      <c r="B24" s="521"/>
      <c r="C24" s="208" t="s">
        <v>47</v>
      </c>
      <c r="E24" s="212"/>
      <c r="F24" s="212"/>
      <c r="G24" s="212"/>
      <c r="H24" s="212"/>
      <c r="I24" s="212"/>
    </row>
    <row r="25" spans="1:10" s="202" customFormat="1">
      <c r="A25" s="211"/>
      <c r="B25" s="212"/>
      <c r="C25" s="212"/>
      <c r="D25" s="212"/>
      <c r="E25" s="212"/>
      <c r="F25" s="212"/>
      <c r="G25" s="212"/>
      <c r="H25" s="212"/>
      <c r="I25" s="212"/>
    </row>
    <row r="26" spans="1:10" s="202" customForma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0" s="202" customFormat="1">
      <c r="A27" s="211"/>
      <c r="B27" s="212"/>
      <c r="C27" s="212"/>
      <c r="D27" s="212"/>
      <c r="E27" s="212"/>
      <c r="F27" s="212"/>
      <c r="G27" s="212"/>
      <c r="H27" s="212"/>
      <c r="I27" s="212"/>
    </row>
    <row r="28" spans="1:10" s="202" customFormat="1">
      <c r="A28" s="591" t="s">
        <v>138</v>
      </c>
      <c r="B28" s="521"/>
      <c r="C28" s="207"/>
      <c r="D28" s="212"/>
      <c r="E28" s="212"/>
      <c r="F28" s="212"/>
      <c r="G28" s="212"/>
      <c r="H28" s="212"/>
      <c r="I28" s="212"/>
    </row>
    <row r="29" spans="1:10" s="202" customFormat="1">
      <c r="A29" s="591" t="s">
        <v>139</v>
      </c>
      <c r="B29" s="521"/>
      <c r="C29" s="207"/>
      <c r="D29" s="212"/>
      <c r="E29" s="212"/>
      <c r="F29" s="212"/>
      <c r="G29" s="212"/>
      <c r="H29" s="212"/>
      <c r="I29" s="212"/>
    </row>
    <row r="30" spans="1:10" s="202" customFormat="1"/>
    <row r="31" spans="1:10" s="202" customFormat="1" ht="15.75" thickBot="1"/>
    <row r="32" spans="1:10" s="202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202" customFormat="1"/>
    <row r="34" spans="1:10" s="202" customForma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202" customFormat="1">
      <c r="A35" s="218"/>
      <c r="B35" s="218"/>
      <c r="C35" s="218"/>
      <c r="D35" s="218"/>
      <c r="E35" s="218"/>
      <c r="F35" s="218"/>
      <c r="G35" s="218"/>
      <c r="H35" s="218"/>
      <c r="I35" s="218"/>
      <c r="J35" s="218"/>
    </row>
    <row r="36" spans="1:10" s="202" customFormat="1">
      <c r="A36" s="592" t="s">
        <v>34</v>
      </c>
      <c r="B36" s="593"/>
      <c r="C36" s="206"/>
    </row>
    <row r="37" spans="1:10" s="202" customFormat="1">
      <c r="A37" s="592" t="s">
        <v>115</v>
      </c>
      <c r="B37" s="593"/>
      <c r="C37" s="199"/>
    </row>
    <row r="38" spans="1:10" s="202" customFormat="1">
      <c r="A38" s="203"/>
      <c r="B38" s="203"/>
    </row>
    <row r="39" spans="1:10" s="202" customFormat="1">
      <c r="A39" s="594" t="s">
        <v>116</v>
      </c>
      <c r="B39" s="594"/>
    </row>
    <row r="40" spans="1:10" s="202" customFormat="1"/>
    <row r="41" spans="1:10" s="202" customFormat="1" ht="71.25">
      <c r="A41" s="208" t="s">
        <v>15</v>
      </c>
      <c r="B41" s="208" t="s">
        <v>16</v>
      </c>
      <c r="C41" s="208" t="s">
        <v>17</v>
      </c>
      <c r="D41" s="208" t="s">
        <v>117</v>
      </c>
    </row>
    <row r="42" spans="1:10" s="202" customFormat="1">
      <c r="A42" s="206">
        <v>2300</v>
      </c>
      <c r="B42" s="206">
        <v>2300</v>
      </c>
      <c r="C42" s="206">
        <v>2300</v>
      </c>
      <c r="D42" s="206"/>
    </row>
    <row r="43" spans="1:10" s="202" customFormat="1"/>
    <row r="44" spans="1:10" s="202" customFormat="1"/>
    <row r="45" spans="1:10" s="202" customFormat="1"/>
    <row r="46" spans="1:10" s="202" customFormat="1"/>
  </sheetData>
  <mergeCells count="30">
    <mergeCell ref="A37:B37"/>
    <mergeCell ref="A39:B39"/>
    <mergeCell ref="A26:J26"/>
    <mergeCell ref="A28:B28"/>
    <mergeCell ref="A29:B29"/>
    <mergeCell ref="A32:J32"/>
    <mergeCell ref="A34:J34"/>
    <mergeCell ref="A36:B36"/>
    <mergeCell ref="A24:B24"/>
    <mergeCell ref="A12:B14"/>
    <mergeCell ref="C12:C15"/>
    <mergeCell ref="D12:D15"/>
    <mergeCell ref="E12:H12"/>
    <mergeCell ref="E13:F13"/>
    <mergeCell ref="G13:H13"/>
    <mergeCell ref="E14:E15"/>
    <mergeCell ref="F14:F15"/>
    <mergeCell ref="G14:G15"/>
    <mergeCell ref="H14:H15"/>
    <mergeCell ref="A18:J18"/>
    <mergeCell ref="A19:J19"/>
    <mergeCell ref="A21:J21"/>
    <mergeCell ref="A23:B23"/>
    <mergeCell ref="I12:I15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baseColWidth="10" defaultColWidth="12.140625" defaultRowHeight="14.25"/>
  <cols>
    <col min="1" max="1" width="4" style="17" customWidth="1"/>
    <col min="2" max="2" width="19" style="17" customWidth="1"/>
    <col min="3" max="3" width="16.28515625" style="17" customWidth="1"/>
    <col min="4" max="4" width="16.140625" style="17" customWidth="1"/>
    <col min="5" max="5" width="15" style="17" customWidth="1"/>
    <col min="6" max="6" width="14" style="17" customWidth="1"/>
    <col min="7" max="7" width="15.140625" style="17" customWidth="1"/>
    <col min="8" max="10" width="14.140625" style="17" customWidth="1"/>
    <col min="11" max="11" width="17.42578125" style="17" customWidth="1"/>
    <col min="12" max="258" width="12.140625" style="17"/>
    <col min="259" max="259" width="16.28515625" style="17" customWidth="1"/>
    <col min="260" max="260" width="16.140625" style="17" customWidth="1"/>
    <col min="261" max="261" width="15" style="17" customWidth="1"/>
    <col min="262" max="262" width="14" style="17" customWidth="1"/>
    <col min="263" max="263" width="15.140625" style="17" customWidth="1"/>
    <col min="264" max="266" width="14.140625" style="17" customWidth="1"/>
    <col min="267" max="267" width="17.42578125" style="17" customWidth="1"/>
    <col min="268" max="514" width="12.140625" style="17"/>
    <col min="515" max="515" width="16.28515625" style="17" customWidth="1"/>
    <col min="516" max="516" width="16.140625" style="17" customWidth="1"/>
    <col min="517" max="517" width="15" style="17" customWidth="1"/>
    <col min="518" max="518" width="14" style="17" customWidth="1"/>
    <col min="519" max="519" width="15.140625" style="17" customWidth="1"/>
    <col min="520" max="522" width="14.140625" style="17" customWidth="1"/>
    <col min="523" max="523" width="17.42578125" style="17" customWidth="1"/>
    <col min="524" max="770" width="12.140625" style="17"/>
    <col min="771" max="771" width="16.28515625" style="17" customWidth="1"/>
    <col min="772" max="772" width="16.140625" style="17" customWidth="1"/>
    <col min="773" max="773" width="15" style="17" customWidth="1"/>
    <col min="774" max="774" width="14" style="17" customWidth="1"/>
    <col min="775" max="775" width="15.140625" style="17" customWidth="1"/>
    <col min="776" max="778" width="14.140625" style="17" customWidth="1"/>
    <col min="779" max="779" width="17.42578125" style="17" customWidth="1"/>
    <col min="780" max="1026" width="12.140625" style="17"/>
    <col min="1027" max="1027" width="16.28515625" style="17" customWidth="1"/>
    <col min="1028" max="1028" width="16.140625" style="17" customWidth="1"/>
    <col min="1029" max="1029" width="15" style="17" customWidth="1"/>
    <col min="1030" max="1030" width="14" style="17" customWidth="1"/>
    <col min="1031" max="1031" width="15.140625" style="17" customWidth="1"/>
    <col min="1032" max="1034" width="14.140625" style="17" customWidth="1"/>
    <col min="1035" max="1035" width="17.42578125" style="17" customWidth="1"/>
    <col min="1036" max="1282" width="12.140625" style="17"/>
    <col min="1283" max="1283" width="16.28515625" style="17" customWidth="1"/>
    <col min="1284" max="1284" width="16.140625" style="17" customWidth="1"/>
    <col min="1285" max="1285" width="15" style="17" customWidth="1"/>
    <col min="1286" max="1286" width="14" style="17" customWidth="1"/>
    <col min="1287" max="1287" width="15.140625" style="17" customWidth="1"/>
    <col min="1288" max="1290" width="14.140625" style="17" customWidth="1"/>
    <col min="1291" max="1291" width="17.42578125" style="17" customWidth="1"/>
    <col min="1292" max="1538" width="12.140625" style="17"/>
    <col min="1539" max="1539" width="16.28515625" style="17" customWidth="1"/>
    <col min="1540" max="1540" width="16.140625" style="17" customWidth="1"/>
    <col min="1541" max="1541" width="15" style="17" customWidth="1"/>
    <col min="1542" max="1542" width="14" style="17" customWidth="1"/>
    <col min="1543" max="1543" width="15.140625" style="17" customWidth="1"/>
    <col min="1544" max="1546" width="14.140625" style="17" customWidth="1"/>
    <col min="1547" max="1547" width="17.42578125" style="17" customWidth="1"/>
    <col min="1548" max="1794" width="12.140625" style="17"/>
    <col min="1795" max="1795" width="16.28515625" style="17" customWidth="1"/>
    <col min="1796" max="1796" width="16.140625" style="17" customWidth="1"/>
    <col min="1797" max="1797" width="15" style="17" customWidth="1"/>
    <col min="1798" max="1798" width="14" style="17" customWidth="1"/>
    <col min="1799" max="1799" width="15.140625" style="17" customWidth="1"/>
    <col min="1800" max="1802" width="14.140625" style="17" customWidth="1"/>
    <col min="1803" max="1803" width="17.42578125" style="17" customWidth="1"/>
    <col min="1804" max="2050" width="12.140625" style="17"/>
    <col min="2051" max="2051" width="16.28515625" style="17" customWidth="1"/>
    <col min="2052" max="2052" width="16.140625" style="17" customWidth="1"/>
    <col min="2053" max="2053" width="15" style="17" customWidth="1"/>
    <col min="2054" max="2054" width="14" style="17" customWidth="1"/>
    <col min="2055" max="2055" width="15.140625" style="17" customWidth="1"/>
    <col min="2056" max="2058" width="14.140625" style="17" customWidth="1"/>
    <col min="2059" max="2059" width="17.42578125" style="17" customWidth="1"/>
    <col min="2060" max="2306" width="12.140625" style="17"/>
    <col min="2307" max="2307" width="16.28515625" style="17" customWidth="1"/>
    <col min="2308" max="2308" width="16.140625" style="17" customWidth="1"/>
    <col min="2309" max="2309" width="15" style="17" customWidth="1"/>
    <col min="2310" max="2310" width="14" style="17" customWidth="1"/>
    <col min="2311" max="2311" width="15.140625" style="17" customWidth="1"/>
    <col min="2312" max="2314" width="14.140625" style="17" customWidth="1"/>
    <col min="2315" max="2315" width="17.42578125" style="17" customWidth="1"/>
    <col min="2316" max="2562" width="12.140625" style="17"/>
    <col min="2563" max="2563" width="16.28515625" style="17" customWidth="1"/>
    <col min="2564" max="2564" width="16.140625" style="17" customWidth="1"/>
    <col min="2565" max="2565" width="15" style="17" customWidth="1"/>
    <col min="2566" max="2566" width="14" style="17" customWidth="1"/>
    <col min="2567" max="2567" width="15.140625" style="17" customWidth="1"/>
    <col min="2568" max="2570" width="14.140625" style="17" customWidth="1"/>
    <col min="2571" max="2571" width="17.42578125" style="17" customWidth="1"/>
    <col min="2572" max="2818" width="12.140625" style="17"/>
    <col min="2819" max="2819" width="16.28515625" style="17" customWidth="1"/>
    <col min="2820" max="2820" width="16.140625" style="17" customWidth="1"/>
    <col min="2821" max="2821" width="15" style="17" customWidth="1"/>
    <col min="2822" max="2822" width="14" style="17" customWidth="1"/>
    <col min="2823" max="2823" width="15.140625" style="17" customWidth="1"/>
    <col min="2824" max="2826" width="14.140625" style="17" customWidth="1"/>
    <col min="2827" max="2827" width="17.42578125" style="17" customWidth="1"/>
    <col min="2828" max="3074" width="12.140625" style="17"/>
    <col min="3075" max="3075" width="16.28515625" style="17" customWidth="1"/>
    <col min="3076" max="3076" width="16.140625" style="17" customWidth="1"/>
    <col min="3077" max="3077" width="15" style="17" customWidth="1"/>
    <col min="3078" max="3078" width="14" style="17" customWidth="1"/>
    <col min="3079" max="3079" width="15.140625" style="17" customWidth="1"/>
    <col min="3080" max="3082" width="14.140625" style="17" customWidth="1"/>
    <col min="3083" max="3083" width="17.42578125" style="17" customWidth="1"/>
    <col min="3084" max="3330" width="12.140625" style="17"/>
    <col min="3331" max="3331" width="16.28515625" style="17" customWidth="1"/>
    <col min="3332" max="3332" width="16.140625" style="17" customWidth="1"/>
    <col min="3333" max="3333" width="15" style="17" customWidth="1"/>
    <col min="3334" max="3334" width="14" style="17" customWidth="1"/>
    <col min="3335" max="3335" width="15.140625" style="17" customWidth="1"/>
    <col min="3336" max="3338" width="14.140625" style="17" customWidth="1"/>
    <col min="3339" max="3339" width="17.42578125" style="17" customWidth="1"/>
    <col min="3340" max="3586" width="12.140625" style="17"/>
    <col min="3587" max="3587" width="16.28515625" style="17" customWidth="1"/>
    <col min="3588" max="3588" width="16.140625" style="17" customWidth="1"/>
    <col min="3589" max="3589" width="15" style="17" customWidth="1"/>
    <col min="3590" max="3590" width="14" style="17" customWidth="1"/>
    <col min="3591" max="3591" width="15.140625" style="17" customWidth="1"/>
    <col min="3592" max="3594" width="14.140625" style="17" customWidth="1"/>
    <col min="3595" max="3595" width="17.42578125" style="17" customWidth="1"/>
    <col min="3596" max="3842" width="12.140625" style="17"/>
    <col min="3843" max="3843" width="16.28515625" style="17" customWidth="1"/>
    <col min="3844" max="3844" width="16.140625" style="17" customWidth="1"/>
    <col min="3845" max="3845" width="15" style="17" customWidth="1"/>
    <col min="3846" max="3846" width="14" style="17" customWidth="1"/>
    <col min="3847" max="3847" width="15.140625" style="17" customWidth="1"/>
    <col min="3848" max="3850" width="14.140625" style="17" customWidth="1"/>
    <col min="3851" max="3851" width="17.42578125" style="17" customWidth="1"/>
    <col min="3852" max="4098" width="12.140625" style="17"/>
    <col min="4099" max="4099" width="16.28515625" style="17" customWidth="1"/>
    <col min="4100" max="4100" width="16.140625" style="17" customWidth="1"/>
    <col min="4101" max="4101" width="15" style="17" customWidth="1"/>
    <col min="4102" max="4102" width="14" style="17" customWidth="1"/>
    <col min="4103" max="4103" width="15.140625" style="17" customWidth="1"/>
    <col min="4104" max="4106" width="14.140625" style="17" customWidth="1"/>
    <col min="4107" max="4107" width="17.42578125" style="17" customWidth="1"/>
    <col min="4108" max="4354" width="12.140625" style="17"/>
    <col min="4355" max="4355" width="16.28515625" style="17" customWidth="1"/>
    <col min="4356" max="4356" width="16.140625" style="17" customWidth="1"/>
    <col min="4357" max="4357" width="15" style="17" customWidth="1"/>
    <col min="4358" max="4358" width="14" style="17" customWidth="1"/>
    <col min="4359" max="4359" width="15.140625" style="17" customWidth="1"/>
    <col min="4360" max="4362" width="14.140625" style="17" customWidth="1"/>
    <col min="4363" max="4363" width="17.42578125" style="17" customWidth="1"/>
    <col min="4364" max="4610" width="12.140625" style="17"/>
    <col min="4611" max="4611" width="16.28515625" style="17" customWidth="1"/>
    <col min="4612" max="4612" width="16.140625" style="17" customWidth="1"/>
    <col min="4613" max="4613" width="15" style="17" customWidth="1"/>
    <col min="4614" max="4614" width="14" style="17" customWidth="1"/>
    <col min="4615" max="4615" width="15.140625" style="17" customWidth="1"/>
    <col min="4616" max="4618" width="14.140625" style="17" customWidth="1"/>
    <col min="4619" max="4619" width="17.42578125" style="17" customWidth="1"/>
    <col min="4620" max="4866" width="12.140625" style="17"/>
    <col min="4867" max="4867" width="16.28515625" style="17" customWidth="1"/>
    <col min="4868" max="4868" width="16.140625" style="17" customWidth="1"/>
    <col min="4869" max="4869" width="15" style="17" customWidth="1"/>
    <col min="4870" max="4870" width="14" style="17" customWidth="1"/>
    <col min="4871" max="4871" width="15.140625" style="17" customWidth="1"/>
    <col min="4872" max="4874" width="14.140625" style="17" customWidth="1"/>
    <col min="4875" max="4875" width="17.42578125" style="17" customWidth="1"/>
    <col min="4876" max="5122" width="12.140625" style="17"/>
    <col min="5123" max="5123" width="16.28515625" style="17" customWidth="1"/>
    <col min="5124" max="5124" width="16.140625" style="17" customWidth="1"/>
    <col min="5125" max="5125" width="15" style="17" customWidth="1"/>
    <col min="5126" max="5126" width="14" style="17" customWidth="1"/>
    <col min="5127" max="5127" width="15.140625" style="17" customWidth="1"/>
    <col min="5128" max="5130" width="14.140625" style="17" customWidth="1"/>
    <col min="5131" max="5131" width="17.42578125" style="17" customWidth="1"/>
    <col min="5132" max="5378" width="12.140625" style="17"/>
    <col min="5379" max="5379" width="16.28515625" style="17" customWidth="1"/>
    <col min="5380" max="5380" width="16.140625" style="17" customWidth="1"/>
    <col min="5381" max="5381" width="15" style="17" customWidth="1"/>
    <col min="5382" max="5382" width="14" style="17" customWidth="1"/>
    <col min="5383" max="5383" width="15.140625" style="17" customWidth="1"/>
    <col min="5384" max="5386" width="14.140625" style="17" customWidth="1"/>
    <col min="5387" max="5387" width="17.42578125" style="17" customWidth="1"/>
    <col min="5388" max="5634" width="12.140625" style="17"/>
    <col min="5635" max="5635" width="16.28515625" style="17" customWidth="1"/>
    <col min="5636" max="5636" width="16.140625" style="17" customWidth="1"/>
    <col min="5637" max="5637" width="15" style="17" customWidth="1"/>
    <col min="5638" max="5638" width="14" style="17" customWidth="1"/>
    <col min="5639" max="5639" width="15.140625" style="17" customWidth="1"/>
    <col min="5640" max="5642" width="14.140625" style="17" customWidth="1"/>
    <col min="5643" max="5643" width="17.42578125" style="17" customWidth="1"/>
    <col min="5644" max="5890" width="12.140625" style="17"/>
    <col min="5891" max="5891" width="16.28515625" style="17" customWidth="1"/>
    <col min="5892" max="5892" width="16.140625" style="17" customWidth="1"/>
    <col min="5893" max="5893" width="15" style="17" customWidth="1"/>
    <col min="5894" max="5894" width="14" style="17" customWidth="1"/>
    <col min="5895" max="5895" width="15.140625" style="17" customWidth="1"/>
    <col min="5896" max="5898" width="14.140625" style="17" customWidth="1"/>
    <col min="5899" max="5899" width="17.42578125" style="17" customWidth="1"/>
    <col min="5900" max="6146" width="12.140625" style="17"/>
    <col min="6147" max="6147" width="16.28515625" style="17" customWidth="1"/>
    <col min="6148" max="6148" width="16.140625" style="17" customWidth="1"/>
    <col min="6149" max="6149" width="15" style="17" customWidth="1"/>
    <col min="6150" max="6150" width="14" style="17" customWidth="1"/>
    <col min="6151" max="6151" width="15.140625" style="17" customWidth="1"/>
    <col min="6152" max="6154" width="14.140625" style="17" customWidth="1"/>
    <col min="6155" max="6155" width="17.42578125" style="17" customWidth="1"/>
    <col min="6156" max="6402" width="12.140625" style="17"/>
    <col min="6403" max="6403" width="16.28515625" style="17" customWidth="1"/>
    <col min="6404" max="6404" width="16.140625" style="17" customWidth="1"/>
    <col min="6405" max="6405" width="15" style="17" customWidth="1"/>
    <col min="6406" max="6406" width="14" style="17" customWidth="1"/>
    <col min="6407" max="6407" width="15.140625" style="17" customWidth="1"/>
    <col min="6408" max="6410" width="14.140625" style="17" customWidth="1"/>
    <col min="6411" max="6411" width="17.42578125" style="17" customWidth="1"/>
    <col min="6412" max="6658" width="12.140625" style="17"/>
    <col min="6659" max="6659" width="16.28515625" style="17" customWidth="1"/>
    <col min="6660" max="6660" width="16.140625" style="17" customWidth="1"/>
    <col min="6661" max="6661" width="15" style="17" customWidth="1"/>
    <col min="6662" max="6662" width="14" style="17" customWidth="1"/>
    <col min="6663" max="6663" width="15.140625" style="17" customWidth="1"/>
    <col min="6664" max="6666" width="14.140625" style="17" customWidth="1"/>
    <col min="6667" max="6667" width="17.42578125" style="17" customWidth="1"/>
    <col min="6668" max="6914" width="12.140625" style="17"/>
    <col min="6915" max="6915" width="16.28515625" style="17" customWidth="1"/>
    <col min="6916" max="6916" width="16.140625" style="17" customWidth="1"/>
    <col min="6917" max="6917" width="15" style="17" customWidth="1"/>
    <col min="6918" max="6918" width="14" style="17" customWidth="1"/>
    <col min="6919" max="6919" width="15.140625" style="17" customWidth="1"/>
    <col min="6920" max="6922" width="14.140625" style="17" customWidth="1"/>
    <col min="6923" max="6923" width="17.42578125" style="17" customWidth="1"/>
    <col min="6924" max="7170" width="12.140625" style="17"/>
    <col min="7171" max="7171" width="16.28515625" style="17" customWidth="1"/>
    <col min="7172" max="7172" width="16.140625" style="17" customWidth="1"/>
    <col min="7173" max="7173" width="15" style="17" customWidth="1"/>
    <col min="7174" max="7174" width="14" style="17" customWidth="1"/>
    <col min="7175" max="7175" width="15.140625" style="17" customWidth="1"/>
    <col min="7176" max="7178" width="14.140625" style="17" customWidth="1"/>
    <col min="7179" max="7179" width="17.42578125" style="17" customWidth="1"/>
    <col min="7180" max="7426" width="12.140625" style="17"/>
    <col min="7427" max="7427" width="16.28515625" style="17" customWidth="1"/>
    <col min="7428" max="7428" width="16.140625" style="17" customWidth="1"/>
    <col min="7429" max="7429" width="15" style="17" customWidth="1"/>
    <col min="7430" max="7430" width="14" style="17" customWidth="1"/>
    <col min="7431" max="7431" width="15.140625" style="17" customWidth="1"/>
    <col min="7432" max="7434" width="14.140625" style="17" customWidth="1"/>
    <col min="7435" max="7435" width="17.42578125" style="17" customWidth="1"/>
    <col min="7436" max="7682" width="12.140625" style="17"/>
    <col min="7683" max="7683" width="16.28515625" style="17" customWidth="1"/>
    <col min="7684" max="7684" width="16.140625" style="17" customWidth="1"/>
    <col min="7685" max="7685" width="15" style="17" customWidth="1"/>
    <col min="7686" max="7686" width="14" style="17" customWidth="1"/>
    <col min="7687" max="7687" width="15.140625" style="17" customWidth="1"/>
    <col min="7688" max="7690" width="14.140625" style="17" customWidth="1"/>
    <col min="7691" max="7691" width="17.42578125" style="17" customWidth="1"/>
    <col min="7692" max="7938" width="12.140625" style="17"/>
    <col min="7939" max="7939" width="16.28515625" style="17" customWidth="1"/>
    <col min="7940" max="7940" width="16.140625" style="17" customWidth="1"/>
    <col min="7941" max="7941" width="15" style="17" customWidth="1"/>
    <col min="7942" max="7942" width="14" style="17" customWidth="1"/>
    <col min="7943" max="7943" width="15.140625" style="17" customWidth="1"/>
    <col min="7944" max="7946" width="14.140625" style="17" customWidth="1"/>
    <col min="7947" max="7947" width="17.42578125" style="17" customWidth="1"/>
    <col min="7948" max="8194" width="12.140625" style="17"/>
    <col min="8195" max="8195" width="16.28515625" style="17" customWidth="1"/>
    <col min="8196" max="8196" width="16.140625" style="17" customWidth="1"/>
    <col min="8197" max="8197" width="15" style="17" customWidth="1"/>
    <col min="8198" max="8198" width="14" style="17" customWidth="1"/>
    <col min="8199" max="8199" width="15.140625" style="17" customWidth="1"/>
    <col min="8200" max="8202" width="14.140625" style="17" customWidth="1"/>
    <col min="8203" max="8203" width="17.42578125" style="17" customWidth="1"/>
    <col min="8204" max="8450" width="12.140625" style="17"/>
    <col min="8451" max="8451" width="16.28515625" style="17" customWidth="1"/>
    <col min="8452" max="8452" width="16.140625" style="17" customWidth="1"/>
    <col min="8453" max="8453" width="15" style="17" customWidth="1"/>
    <col min="8454" max="8454" width="14" style="17" customWidth="1"/>
    <col min="8455" max="8455" width="15.140625" style="17" customWidth="1"/>
    <col min="8456" max="8458" width="14.140625" style="17" customWidth="1"/>
    <col min="8459" max="8459" width="17.42578125" style="17" customWidth="1"/>
    <col min="8460" max="8706" width="12.140625" style="17"/>
    <col min="8707" max="8707" width="16.28515625" style="17" customWidth="1"/>
    <col min="8708" max="8708" width="16.140625" style="17" customWidth="1"/>
    <col min="8709" max="8709" width="15" style="17" customWidth="1"/>
    <col min="8710" max="8710" width="14" style="17" customWidth="1"/>
    <col min="8711" max="8711" width="15.140625" style="17" customWidth="1"/>
    <col min="8712" max="8714" width="14.140625" style="17" customWidth="1"/>
    <col min="8715" max="8715" width="17.42578125" style="17" customWidth="1"/>
    <col min="8716" max="8962" width="12.140625" style="17"/>
    <col min="8963" max="8963" width="16.28515625" style="17" customWidth="1"/>
    <col min="8964" max="8964" width="16.140625" style="17" customWidth="1"/>
    <col min="8965" max="8965" width="15" style="17" customWidth="1"/>
    <col min="8966" max="8966" width="14" style="17" customWidth="1"/>
    <col min="8967" max="8967" width="15.140625" style="17" customWidth="1"/>
    <col min="8968" max="8970" width="14.140625" style="17" customWidth="1"/>
    <col min="8971" max="8971" width="17.42578125" style="17" customWidth="1"/>
    <col min="8972" max="9218" width="12.140625" style="17"/>
    <col min="9219" max="9219" width="16.28515625" style="17" customWidth="1"/>
    <col min="9220" max="9220" width="16.140625" style="17" customWidth="1"/>
    <col min="9221" max="9221" width="15" style="17" customWidth="1"/>
    <col min="9222" max="9222" width="14" style="17" customWidth="1"/>
    <col min="9223" max="9223" width="15.140625" style="17" customWidth="1"/>
    <col min="9224" max="9226" width="14.140625" style="17" customWidth="1"/>
    <col min="9227" max="9227" width="17.42578125" style="17" customWidth="1"/>
    <col min="9228" max="9474" width="12.140625" style="17"/>
    <col min="9475" max="9475" width="16.28515625" style="17" customWidth="1"/>
    <col min="9476" max="9476" width="16.140625" style="17" customWidth="1"/>
    <col min="9477" max="9477" width="15" style="17" customWidth="1"/>
    <col min="9478" max="9478" width="14" style="17" customWidth="1"/>
    <col min="9479" max="9479" width="15.140625" style="17" customWidth="1"/>
    <col min="9480" max="9482" width="14.140625" style="17" customWidth="1"/>
    <col min="9483" max="9483" width="17.42578125" style="17" customWidth="1"/>
    <col min="9484" max="9730" width="12.140625" style="17"/>
    <col min="9731" max="9731" width="16.28515625" style="17" customWidth="1"/>
    <col min="9732" max="9732" width="16.140625" style="17" customWidth="1"/>
    <col min="9733" max="9733" width="15" style="17" customWidth="1"/>
    <col min="9734" max="9734" width="14" style="17" customWidth="1"/>
    <col min="9735" max="9735" width="15.140625" style="17" customWidth="1"/>
    <col min="9736" max="9738" width="14.140625" style="17" customWidth="1"/>
    <col min="9739" max="9739" width="17.42578125" style="17" customWidth="1"/>
    <col min="9740" max="9986" width="12.140625" style="17"/>
    <col min="9987" max="9987" width="16.28515625" style="17" customWidth="1"/>
    <col min="9988" max="9988" width="16.140625" style="17" customWidth="1"/>
    <col min="9989" max="9989" width="15" style="17" customWidth="1"/>
    <col min="9990" max="9990" width="14" style="17" customWidth="1"/>
    <col min="9991" max="9991" width="15.140625" style="17" customWidth="1"/>
    <col min="9992" max="9994" width="14.140625" style="17" customWidth="1"/>
    <col min="9995" max="9995" width="17.42578125" style="17" customWidth="1"/>
    <col min="9996" max="10242" width="12.140625" style="17"/>
    <col min="10243" max="10243" width="16.28515625" style="17" customWidth="1"/>
    <col min="10244" max="10244" width="16.140625" style="17" customWidth="1"/>
    <col min="10245" max="10245" width="15" style="17" customWidth="1"/>
    <col min="10246" max="10246" width="14" style="17" customWidth="1"/>
    <col min="10247" max="10247" width="15.140625" style="17" customWidth="1"/>
    <col min="10248" max="10250" width="14.140625" style="17" customWidth="1"/>
    <col min="10251" max="10251" width="17.42578125" style="17" customWidth="1"/>
    <col min="10252" max="10498" width="12.140625" style="17"/>
    <col min="10499" max="10499" width="16.28515625" style="17" customWidth="1"/>
    <col min="10500" max="10500" width="16.140625" style="17" customWidth="1"/>
    <col min="10501" max="10501" width="15" style="17" customWidth="1"/>
    <col min="10502" max="10502" width="14" style="17" customWidth="1"/>
    <col min="10503" max="10503" width="15.140625" style="17" customWidth="1"/>
    <col min="10504" max="10506" width="14.140625" style="17" customWidth="1"/>
    <col min="10507" max="10507" width="17.42578125" style="17" customWidth="1"/>
    <col min="10508" max="10754" width="12.140625" style="17"/>
    <col min="10755" max="10755" width="16.28515625" style="17" customWidth="1"/>
    <col min="10756" max="10756" width="16.140625" style="17" customWidth="1"/>
    <col min="10757" max="10757" width="15" style="17" customWidth="1"/>
    <col min="10758" max="10758" width="14" style="17" customWidth="1"/>
    <col min="10759" max="10759" width="15.140625" style="17" customWidth="1"/>
    <col min="10760" max="10762" width="14.140625" style="17" customWidth="1"/>
    <col min="10763" max="10763" width="17.42578125" style="17" customWidth="1"/>
    <col min="10764" max="11010" width="12.140625" style="17"/>
    <col min="11011" max="11011" width="16.28515625" style="17" customWidth="1"/>
    <col min="11012" max="11012" width="16.140625" style="17" customWidth="1"/>
    <col min="11013" max="11013" width="15" style="17" customWidth="1"/>
    <col min="11014" max="11014" width="14" style="17" customWidth="1"/>
    <col min="11015" max="11015" width="15.140625" style="17" customWidth="1"/>
    <col min="11016" max="11018" width="14.140625" style="17" customWidth="1"/>
    <col min="11019" max="11019" width="17.42578125" style="17" customWidth="1"/>
    <col min="11020" max="11266" width="12.140625" style="17"/>
    <col min="11267" max="11267" width="16.28515625" style="17" customWidth="1"/>
    <col min="11268" max="11268" width="16.140625" style="17" customWidth="1"/>
    <col min="11269" max="11269" width="15" style="17" customWidth="1"/>
    <col min="11270" max="11270" width="14" style="17" customWidth="1"/>
    <col min="11271" max="11271" width="15.140625" style="17" customWidth="1"/>
    <col min="11272" max="11274" width="14.140625" style="17" customWidth="1"/>
    <col min="11275" max="11275" width="17.42578125" style="17" customWidth="1"/>
    <col min="11276" max="11522" width="12.140625" style="17"/>
    <col min="11523" max="11523" width="16.28515625" style="17" customWidth="1"/>
    <col min="11524" max="11524" width="16.140625" style="17" customWidth="1"/>
    <col min="11525" max="11525" width="15" style="17" customWidth="1"/>
    <col min="11526" max="11526" width="14" style="17" customWidth="1"/>
    <col min="11527" max="11527" width="15.140625" style="17" customWidth="1"/>
    <col min="11528" max="11530" width="14.140625" style="17" customWidth="1"/>
    <col min="11531" max="11531" width="17.42578125" style="17" customWidth="1"/>
    <col min="11532" max="11778" width="12.140625" style="17"/>
    <col min="11779" max="11779" width="16.28515625" style="17" customWidth="1"/>
    <col min="11780" max="11780" width="16.140625" style="17" customWidth="1"/>
    <col min="11781" max="11781" width="15" style="17" customWidth="1"/>
    <col min="11782" max="11782" width="14" style="17" customWidth="1"/>
    <col min="11783" max="11783" width="15.140625" style="17" customWidth="1"/>
    <col min="11784" max="11786" width="14.140625" style="17" customWidth="1"/>
    <col min="11787" max="11787" width="17.42578125" style="17" customWidth="1"/>
    <col min="11788" max="12034" width="12.140625" style="17"/>
    <col min="12035" max="12035" width="16.28515625" style="17" customWidth="1"/>
    <col min="12036" max="12036" width="16.140625" style="17" customWidth="1"/>
    <col min="12037" max="12037" width="15" style="17" customWidth="1"/>
    <col min="12038" max="12038" width="14" style="17" customWidth="1"/>
    <col min="12039" max="12039" width="15.140625" style="17" customWidth="1"/>
    <col min="12040" max="12042" width="14.140625" style="17" customWidth="1"/>
    <col min="12043" max="12043" width="17.42578125" style="17" customWidth="1"/>
    <col min="12044" max="12290" width="12.140625" style="17"/>
    <col min="12291" max="12291" width="16.28515625" style="17" customWidth="1"/>
    <col min="12292" max="12292" width="16.140625" style="17" customWidth="1"/>
    <col min="12293" max="12293" width="15" style="17" customWidth="1"/>
    <col min="12294" max="12294" width="14" style="17" customWidth="1"/>
    <col min="12295" max="12295" width="15.140625" style="17" customWidth="1"/>
    <col min="12296" max="12298" width="14.140625" style="17" customWidth="1"/>
    <col min="12299" max="12299" width="17.42578125" style="17" customWidth="1"/>
    <col min="12300" max="12546" width="12.140625" style="17"/>
    <col min="12547" max="12547" width="16.28515625" style="17" customWidth="1"/>
    <col min="12548" max="12548" width="16.140625" style="17" customWidth="1"/>
    <col min="12549" max="12549" width="15" style="17" customWidth="1"/>
    <col min="12550" max="12550" width="14" style="17" customWidth="1"/>
    <col min="12551" max="12551" width="15.140625" style="17" customWidth="1"/>
    <col min="12552" max="12554" width="14.140625" style="17" customWidth="1"/>
    <col min="12555" max="12555" width="17.42578125" style="17" customWidth="1"/>
    <col min="12556" max="12802" width="12.140625" style="17"/>
    <col min="12803" max="12803" width="16.28515625" style="17" customWidth="1"/>
    <col min="12804" max="12804" width="16.140625" style="17" customWidth="1"/>
    <col min="12805" max="12805" width="15" style="17" customWidth="1"/>
    <col min="12806" max="12806" width="14" style="17" customWidth="1"/>
    <col min="12807" max="12807" width="15.140625" style="17" customWidth="1"/>
    <col min="12808" max="12810" width="14.140625" style="17" customWidth="1"/>
    <col min="12811" max="12811" width="17.42578125" style="17" customWidth="1"/>
    <col min="12812" max="13058" width="12.140625" style="17"/>
    <col min="13059" max="13059" width="16.28515625" style="17" customWidth="1"/>
    <col min="13060" max="13060" width="16.140625" style="17" customWidth="1"/>
    <col min="13061" max="13061" width="15" style="17" customWidth="1"/>
    <col min="13062" max="13062" width="14" style="17" customWidth="1"/>
    <col min="13063" max="13063" width="15.140625" style="17" customWidth="1"/>
    <col min="13064" max="13066" width="14.140625" style="17" customWidth="1"/>
    <col min="13067" max="13067" width="17.42578125" style="17" customWidth="1"/>
    <col min="13068" max="13314" width="12.140625" style="17"/>
    <col min="13315" max="13315" width="16.28515625" style="17" customWidth="1"/>
    <col min="13316" max="13316" width="16.140625" style="17" customWidth="1"/>
    <col min="13317" max="13317" width="15" style="17" customWidth="1"/>
    <col min="13318" max="13318" width="14" style="17" customWidth="1"/>
    <col min="13319" max="13319" width="15.140625" style="17" customWidth="1"/>
    <col min="13320" max="13322" width="14.140625" style="17" customWidth="1"/>
    <col min="13323" max="13323" width="17.42578125" style="17" customWidth="1"/>
    <col min="13324" max="13570" width="12.140625" style="17"/>
    <col min="13571" max="13571" width="16.28515625" style="17" customWidth="1"/>
    <col min="13572" max="13572" width="16.140625" style="17" customWidth="1"/>
    <col min="13573" max="13573" width="15" style="17" customWidth="1"/>
    <col min="13574" max="13574" width="14" style="17" customWidth="1"/>
    <col min="13575" max="13575" width="15.140625" style="17" customWidth="1"/>
    <col min="13576" max="13578" width="14.140625" style="17" customWidth="1"/>
    <col min="13579" max="13579" width="17.42578125" style="17" customWidth="1"/>
    <col min="13580" max="13826" width="12.140625" style="17"/>
    <col min="13827" max="13827" width="16.28515625" style="17" customWidth="1"/>
    <col min="13828" max="13828" width="16.140625" style="17" customWidth="1"/>
    <col min="13829" max="13829" width="15" style="17" customWidth="1"/>
    <col min="13830" max="13830" width="14" style="17" customWidth="1"/>
    <col min="13831" max="13831" width="15.140625" style="17" customWidth="1"/>
    <col min="13832" max="13834" width="14.140625" style="17" customWidth="1"/>
    <col min="13835" max="13835" width="17.42578125" style="17" customWidth="1"/>
    <col min="13836" max="14082" width="12.140625" style="17"/>
    <col min="14083" max="14083" width="16.28515625" style="17" customWidth="1"/>
    <col min="14084" max="14084" width="16.140625" style="17" customWidth="1"/>
    <col min="14085" max="14085" width="15" style="17" customWidth="1"/>
    <col min="14086" max="14086" width="14" style="17" customWidth="1"/>
    <col min="14087" max="14087" width="15.140625" style="17" customWidth="1"/>
    <col min="14088" max="14090" width="14.140625" style="17" customWidth="1"/>
    <col min="14091" max="14091" width="17.42578125" style="17" customWidth="1"/>
    <col min="14092" max="14338" width="12.140625" style="17"/>
    <col min="14339" max="14339" width="16.28515625" style="17" customWidth="1"/>
    <col min="14340" max="14340" width="16.140625" style="17" customWidth="1"/>
    <col min="14341" max="14341" width="15" style="17" customWidth="1"/>
    <col min="14342" max="14342" width="14" style="17" customWidth="1"/>
    <col min="14343" max="14343" width="15.140625" style="17" customWidth="1"/>
    <col min="14344" max="14346" width="14.140625" style="17" customWidth="1"/>
    <col min="14347" max="14347" width="17.42578125" style="17" customWidth="1"/>
    <col min="14348" max="14594" width="12.140625" style="17"/>
    <col min="14595" max="14595" width="16.28515625" style="17" customWidth="1"/>
    <col min="14596" max="14596" width="16.140625" style="17" customWidth="1"/>
    <col min="14597" max="14597" width="15" style="17" customWidth="1"/>
    <col min="14598" max="14598" width="14" style="17" customWidth="1"/>
    <col min="14599" max="14599" width="15.140625" style="17" customWidth="1"/>
    <col min="14600" max="14602" width="14.140625" style="17" customWidth="1"/>
    <col min="14603" max="14603" width="17.42578125" style="17" customWidth="1"/>
    <col min="14604" max="14850" width="12.140625" style="17"/>
    <col min="14851" max="14851" width="16.28515625" style="17" customWidth="1"/>
    <col min="14852" max="14852" width="16.140625" style="17" customWidth="1"/>
    <col min="14853" max="14853" width="15" style="17" customWidth="1"/>
    <col min="14854" max="14854" width="14" style="17" customWidth="1"/>
    <col min="14855" max="14855" width="15.140625" style="17" customWidth="1"/>
    <col min="14856" max="14858" width="14.140625" style="17" customWidth="1"/>
    <col min="14859" max="14859" width="17.42578125" style="17" customWidth="1"/>
    <col min="14860" max="15106" width="12.140625" style="17"/>
    <col min="15107" max="15107" width="16.28515625" style="17" customWidth="1"/>
    <col min="15108" max="15108" width="16.140625" style="17" customWidth="1"/>
    <col min="15109" max="15109" width="15" style="17" customWidth="1"/>
    <col min="15110" max="15110" width="14" style="17" customWidth="1"/>
    <col min="15111" max="15111" width="15.140625" style="17" customWidth="1"/>
    <col min="15112" max="15114" width="14.140625" style="17" customWidth="1"/>
    <col min="15115" max="15115" width="17.42578125" style="17" customWidth="1"/>
    <col min="15116" max="15362" width="12.140625" style="17"/>
    <col min="15363" max="15363" width="16.28515625" style="17" customWidth="1"/>
    <col min="15364" max="15364" width="16.140625" style="17" customWidth="1"/>
    <col min="15365" max="15365" width="15" style="17" customWidth="1"/>
    <col min="15366" max="15366" width="14" style="17" customWidth="1"/>
    <col min="15367" max="15367" width="15.140625" style="17" customWidth="1"/>
    <col min="15368" max="15370" width="14.140625" style="17" customWidth="1"/>
    <col min="15371" max="15371" width="17.42578125" style="17" customWidth="1"/>
    <col min="15372" max="15618" width="12.140625" style="17"/>
    <col min="15619" max="15619" width="16.28515625" style="17" customWidth="1"/>
    <col min="15620" max="15620" width="16.140625" style="17" customWidth="1"/>
    <col min="15621" max="15621" width="15" style="17" customWidth="1"/>
    <col min="15622" max="15622" width="14" style="17" customWidth="1"/>
    <col min="15623" max="15623" width="15.140625" style="17" customWidth="1"/>
    <col min="15624" max="15626" width="14.140625" style="17" customWidth="1"/>
    <col min="15627" max="15627" width="17.42578125" style="17" customWidth="1"/>
    <col min="15628" max="15874" width="12.140625" style="17"/>
    <col min="15875" max="15875" width="16.28515625" style="17" customWidth="1"/>
    <col min="15876" max="15876" width="16.140625" style="17" customWidth="1"/>
    <col min="15877" max="15877" width="15" style="17" customWidth="1"/>
    <col min="15878" max="15878" width="14" style="17" customWidth="1"/>
    <col min="15879" max="15879" width="15.140625" style="17" customWidth="1"/>
    <col min="15880" max="15882" width="14.140625" style="17" customWidth="1"/>
    <col min="15883" max="15883" width="17.42578125" style="17" customWidth="1"/>
    <col min="15884" max="16130" width="12.140625" style="17"/>
    <col min="16131" max="16131" width="16.28515625" style="17" customWidth="1"/>
    <col min="16132" max="16132" width="16.140625" style="17" customWidth="1"/>
    <col min="16133" max="16133" width="15" style="17" customWidth="1"/>
    <col min="16134" max="16134" width="14" style="17" customWidth="1"/>
    <col min="16135" max="16135" width="15.140625" style="17" customWidth="1"/>
    <col min="16136" max="16138" width="14.140625" style="17" customWidth="1"/>
    <col min="16139" max="16139" width="17.42578125" style="17" customWidth="1"/>
    <col min="16140" max="16384" width="12.140625" style="17"/>
  </cols>
  <sheetData>
    <row r="1" spans="1:12" ht="18">
      <c r="B1" s="68" t="s">
        <v>49</v>
      </c>
      <c r="C1" s="18"/>
      <c r="D1" s="18"/>
      <c r="E1" s="18"/>
      <c r="F1" s="18"/>
      <c r="G1" s="18"/>
      <c r="H1" s="18"/>
      <c r="I1" s="18"/>
      <c r="J1" s="18"/>
      <c r="L1" s="607"/>
    </row>
    <row r="2" spans="1:12" s="18" customFormat="1" ht="25.5" customHeight="1">
      <c r="C2" s="608" t="s">
        <v>50</v>
      </c>
      <c r="D2" s="609"/>
      <c r="E2" s="609"/>
      <c r="F2" s="609"/>
      <c r="G2" s="609"/>
      <c r="H2" s="609"/>
      <c r="I2" s="609"/>
      <c r="J2" s="609"/>
      <c r="K2" s="610"/>
      <c r="L2" s="607"/>
    </row>
    <row r="3" spans="1:12" s="18" customFormat="1">
      <c r="C3" s="611"/>
      <c r="D3" s="612"/>
      <c r="E3" s="612"/>
      <c r="F3" s="612"/>
      <c r="G3" s="612"/>
      <c r="H3" s="612"/>
      <c r="I3" s="612"/>
      <c r="J3" s="612"/>
      <c r="K3" s="613"/>
      <c r="L3" s="607"/>
    </row>
    <row r="4" spans="1:12" s="18" customFormat="1">
      <c r="C4" s="601" t="s">
        <v>1</v>
      </c>
      <c r="D4" s="601"/>
      <c r="E4" s="601" t="s">
        <v>27</v>
      </c>
      <c r="F4" s="601" t="s">
        <v>2</v>
      </c>
      <c r="G4" s="601" t="s">
        <v>3</v>
      </c>
      <c r="H4" s="601"/>
      <c r="I4" s="601"/>
      <c r="J4" s="601"/>
      <c r="K4" s="601" t="s">
        <v>4</v>
      </c>
      <c r="L4" s="17"/>
    </row>
    <row r="5" spans="1:12" s="18" customFormat="1">
      <c r="C5" s="601"/>
      <c r="D5" s="601"/>
      <c r="E5" s="601"/>
      <c r="F5" s="601"/>
      <c r="G5" s="601" t="s">
        <v>5</v>
      </c>
      <c r="H5" s="601"/>
      <c r="I5" s="601" t="s">
        <v>6</v>
      </c>
      <c r="J5" s="601"/>
      <c r="K5" s="601"/>
      <c r="L5" s="17"/>
    </row>
    <row r="6" spans="1:12" s="18" customFormat="1">
      <c r="C6" s="601"/>
      <c r="D6" s="601"/>
      <c r="E6" s="601"/>
      <c r="F6" s="601"/>
      <c r="G6" s="601" t="s">
        <v>72</v>
      </c>
      <c r="H6" s="601" t="s">
        <v>29</v>
      </c>
      <c r="I6" s="601" t="s">
        <v>28</v>
      </c>
      <c r="J6" s="601" t="s">
        <v>30</v>
      </c>
      <c r="K6" s="601"/>
      <c r="L6" s="17"/>
    </row>
    <row r="7" spans="1:12" s="18" customFormat="1" ht="42.75">
      <c r="C7" s="19" t="s">
        <v>7</v>
      </c>
      <c r="D7" s="20" t="s">
        <v>8</v>
      </c>
      <c r="E7" s="601"/>
      <c r="F7" s="601"/>
      <c r="G7" s="601"/>
      <c r="H7" s="601"/>
      <c r="I7" s="601"/>
      <c r="J7" s="601"/>
      <c r="K7" s="601"/>
      <c r="L7" s="17"/>
    </row>
    <row r="8" spans="1:12" s="18" customFormat="1">
      <c r="B8" s="51" t="s">
        <v>49</v>
      </c>
      <c r="C8" s="21">
        <v>96495</v>
      </c>
      <c r="D8" s="22"/>
      <c r="E8" s="23">
        <v>5651</v>
      </c>
      <c r="F8" s="23">
        <v>8154</v>
      </c>
      <c r="G8" s="23"/>
      <c r="H8" s="23"/>
      <c r="I8" s="23">
        <v>96495</v>
      </c>
      <c r="J8" s="23"/>
      <c r="K8" s="23"/>
      <c r="L8" s="17"/>
    </row>
    <row r="9" spans="1:12" s="18" customFormat="1">
      <c r="B9" s="51" t="s">
        <v>67</v>
      </c>
      <c r="C9" s="21">
        <v>36785</v>
      </c>
      <c r="D9" s="55"/>
      <c r="E9" s="21">
        <v>3147</v>
      </c>
      <c r="F9" s="21">
        <v>2145</v>
      </c>
      <c r="G9" s="21"/>
      <c r="H9" s="21"/>
      <c r="I9" s="21">
        <v>36785</v>
      </c>
      <c r="J9" s="21"/>
      <c r="K9" s="21"/>
      <c r="L9" s="17"/>
    </row>
    <row r="10" spans="1:12" s="18" customFormat="1">
      <c r="B10" s="51" t="s">
        <v>75</v>
      </c>
      <c r="C10" s="21">
        <v>10083</v>
      </c>
      <c r="D10" s="55"/>
      <c r="E10" s="21">
        <v>153</v>
      </c>
      <c r="F10" s="21">
        <v>747</v>
      </c>
      <c r="G10" s="21"/>
      <c r="H10" s="21"/>
      <c r="I10" s="21">
        <v>10083</v>
      </c>
      <c r="J10" s="21"/>
      <c r="K10" s="21"/>
      <c r="L10" s="17"/>
    </row>
    <row r="11" spans="1:12" s="18" customFormat="1">
      <c r="B11" s="51" t="s">
        <v>69</v>
      </c>
      <c r="C11" s="21">
        <v>49627</v>
      </c>
      <c r="D11" s="22"/>
      <c r="E11" s="21">
        <v>2351</v>
      </c>
      <c r="F11" s="21">
        <v>5262</v>
      </c>
      <c r="G11" s="21"/>
      <c r="H11" s="21"/>
      <c r="I11" s="21">
        <v>49627</v>
      </c>
      <c r="J11" s="21"/>
      <c r="K11" s="21"/>
      <c r="L11" s="17"/>
    </row>
    <row r="12" spans="1:12" s="18" customFormat="1">
      <c r="C12" s="24"/>
      <c r="D12" s="24"/>
      <c r="E12" s="24"/>
      <c r="F12" s="24"/>
      <c r="G12" s="24"/>
      <c r="H12" s="24"/>
      <c r="I12" s="24"/>
      <c r="J12" s="24"/>
      <c r="K12" s="24"/>
      <c r="L12" s="17"/>
    </row>
    <row r="13" spans="1:12" s="18" customFormat="1" ht="33" customHeight="1">
      <c r="B13" s="602" t="s">
        <v>73</v>
      </c>
      <c r="C13" s="603"/>
      <c r="D13" s="603"/>
      <c r="E13" s="603"/>
      <c r="F13" s="603"/>
      <c r="G13" s="603"/>
      <c r="H13" s="603"/>
      <c r="I13" s="603"/>
      <c r="J13" s="603"/>
      <c r="K13" s="17"/>
    </row>
    <row r="14" spans="1:12" s="18" customFormat="1" ht="62.25" customHeight="1">
      <c r="B14" s="602" t="s">
        <v>74</v>
      </c>
      <c r="C14" s="603"/>
      <c r="D14" s="603"/>
      <c r="E14" s="603"/>
      <c r="F14" s="603"/>
      <c r="G14" s="603"/>
      <c r="H14" s="603"/>
      <c r="I14" s="603"/>
      <c r="J14" s="603"/>
      <c r="K14" s="17"/>
    </row>
    <row r="15" spans="1:12" s="18" customFormat="1" ht="62.25" customHeight="1">
      <c r="B15" s="72"/>
      <c r="C15" s="73"/>
      <c r="D15" s="73"/>
      <c r="E15" s="73"/>
      <c r="F15" s="73"/>
      <c r="G15" s="73"/>
      <c r="H15" s="73"/>
      <c r="I15" s="73"/>
      <c r="J15" s="73"/>
      <c r="K15" s="17"/>
    </row>
    <row r="16" spans="1:12" s="18" customFormat="1" ht="16.5" customHeight="1">
      <c r="A16" s="536" t="s">
        <v>108</v>
      </c>
      <c r="B16" s="537"/>
      <c r="C16" s="537"/>
      <c r="D16" s="537"/>
      <c r="E16" s="537"/>
      <c r="F16" s="537"/>
      <c r="G16" s="537"/>
      <c r="H16" s="537"/>
      <c r="I16" s="537"/>
      <c r="J16" s="538"/>
      <c r="K16" s="17"/>
    </row>
    <row r="17" spans="1:11" s="18" customFormat="1">
      <c r="D17" s="25" t="s">
        <v>67</v>
      </c>
      <c r="E17" s="25" t="s">
        <v>68</v>
      </c>
      <c r="F17" s="25" t="s">
        <v>69</v>
      </c>
      <c r="K17" s="17"/>
    </row>
    <row r="18" spans="1:11" s="18" customFormat="1" ht="48.75" customHeight="1">
      <c r="B18" s="614" t="s">
        <v>9</v>
      </c>
      <c r="C18" s="614"/>
      <c r="D18" s="28"/>
      <c r="E18" s="28"/>
      <c r="F18" s="28"/>
      <c r="K18" s="17"/>
    </row>
    <row r="19" spans="1:11" s="18" customFormat="1" ht="45.75" customHeight="1">
      <c r="B19" s="614" t="s">
        <v>51</v>
      </c>
      <c r="C19" s="614"/>
      <c r="D19" s="30" t="s">
        <v>71</v>
      </c>
      <c r="E19" s="30" t="s">
        <v>71</v>
      </c>
      <c r="F19" s="30" t="s">
        <v>71</v>
      </c>
      <c r="K19" s="17"/>
    </row>
    <row r="20" spans="1:11" s="18" customFormat="1">
      <c r="K20" s="17"/>
    </row>
    <row r="21" spans="1:11" s="18" customFormat="1">
      <c r="K21" s="17"/>
    </row>
    <row r="22" spans="1:11" s="18" customFormat="1">
      <c r="A22" s="536" t="s">
        <v>111</v>
      </c>
      <c r="B22" s="537"/>
      <c r="C22" s="537"/>
      <c r="D22" s="537"/>
      <c r="E22" s="537"/>
      <c r="F22" s="537"/>
      <c r="G22" s="537"/>
      <c r="H22" s="537"/>
      <c r="I22" s="537"/>
      <c r="J22" s="538"/>
      <c r="K22" s="17"/>
    </row>
    <row r="23" spans="1:11" s="18" customFormat="1" ht="15">
      <c r="A23" s="183"/>
      <c r="B23" s="7"/>
      <c r="C23" s="7"/>
      <c r="D23" s="7"/>
      <c r="E23" s="7"/>
      <c r="F23" s="7"/>
      <c r="G23" s="7"/>
      <c r="H23" s="7"/>
      <c r="I23" s="7"/>
      <c r="J23" s="7"/>
      <c r="K23" s="17"/>
    </row>
    <row r="24" spans="1:11" s="18" customFormat="1" ht="15">
      <c r="B24" s="418" t="s">
        <v>138</v>
      </c>
      <c r="C24" s="419"/>
      <c r="D24" s="80"/>
      <c r="F24" s="7"/>
      <c r="G24" s="7"/>
      <c r="H24" s="7"/>
      <c r="I24" s="7"/>
      <c r="J24" s="7"/>
      <c r="K24" s="17"/>
    </row>
    <row r="25" spans="1:11" s="18" customFormat="1" ht="15" customHeight="1">
      <c r="B25" s="615" t="s">
        <v>139</v>
      </c>
      <c r="C25" s="616"/>
      <c r="D25" s="80"/>
      <c r="F25" s="7"/>
      <c r="G25" s="7"/>
      <c r="H25" s="7"/>
      <c r="I25" s="7"/>
      <c r="J25" s="7"/>
      <c r="K25" s="17"/>
    </row>
    <row r="26" spans="1:11" s="18" customFormat="1">
      <c r="K26" s="17"/>
    </row>
    <row r="27" spans="1:11" s="18" customFormat="1">
      <c r="K27" s="17"/>
    </row>
    <row r="28" spans="1:11" s="18" customFormat="1" ht="15" thickBot="1">
      <c r="K28" s="17"/>
    </row>
    <row r="29" spans="1:11" ht="15" thickBot="1">
      <c r="A29" s="604" t="s">
        <v>11</v>
      </c>
      <c r="B29" s="605"/>
      <c r="C29" s="605"/>
      <c r="D29" s="605"/>
      <c r="E29" s="605"/>
      <c r="F29" s="605"/>
      <c r="G29" s="605"/>
      <c r="H29" s="605"/>
      <c r="I29" s="605"/>
      <c r="J29" s="606"/>
    </row>
    <row r="30" spans="1:11">
      <c r="B30" s="18"/>
      <c r="C30" s="18"/>
      <c r="D30" s="18"/>
      <c r="E30" s="18"/>
      <c r="F30" s="18"/>
      <c r="G30" s="18"/>
      <c r="H30" s="18"/>
      <c r="I30" s="18"/>
      <c r="J30" s="18"/>
    </row>
    <row r="31" spans="1:11">
      <c r="B31" s="26" t="s">
        <v>52</v>
      </c>
      <c r="C31" s="18"/>
      <c r="D31" s="18"/>
      <c r="E31" s="18"/>
      <c r="F31" s="18"/>
      <c r="G31" s="18"/>
      <c r="H31" s="18"/>
      <c r="I31" s="18"/>
      <c r="J31" s="18"/>
    </row>
    <row r="32" spans="1:11">
      <c r="B32" s="26"/>
      <c r="C32" s="18"/>
      <c r="D32" s="18"/>
      <c r="E32" s="18"/>
      <c r="F32" s="18"/>
      <c r="G32" s="18"/>
      <c r="H32" s="18"/>
      <c r="I32" s="18"/>
      <c r="J32" s="18"/>
    </row>
    <row r="33" spans="2:11" ht="42.75">
      <c r="B33" s="27" t="s">
        <v>53</v>
      </c>
      <c r="C33" s="28"/>
      <c r="D33" s="18"/>
      <c r="E33" s="18"/>
      <c r="F33" s="18"/>
      <c r="G33" s="18"/>
      <c r="H33" s="18"/>
      <c r="I33" s="18"/>
      <c r="J33" s="18"/>
    </row>
    <row r="34" spans="2:11" ht="42.75">
      <c r="B34" s="19" t="s">
        <v>14</v>
      </c>
      <c r="C34" s="20"/>
      <c r="D34" s="18"/>
      <c r="E34" s="18"/>
      <c r="F34" s="18"/>
      <c r="G34" s="18"/>
      <c r="H34" s="18"/>
      <c r="I34" s="18"/>
      <c r="J34" s="18"/>
    </row>
    <row r="35" spans="2:11">
      <c r="C35" s="24"/>
      <c r="D35" s="24"/>
      <c r="E35" s="18"/>
      <c r="F35" s="18"/>
      <c r="G35" s="18"/>
      <c r="H35" s="18"/>
      <c r="I35" s="18"/>
      <c r="J35" s="18"/>
      <c r="K35" s="18"/>
    </row>
    <row r="36" spans="2:11">
      <c r="C36" s="24"/>
      <c r="D36" s="24"/>
      <c r="E36" s="18"/>
      <c r="F36" s="18"/>
      <c r="G36" s="18"/>
      <c r="H36" s="18"/>
      <c r="I36" s="18"/>
      <c r="J36" s="18"/>
      <c r="K36" s="18"/>
    </row>
    <row r="37" spans="2:11">
      <c r="C37" s="24"/>
      <c r="D37" s="24"/>
      <c r="E37" s="18"/>
      <c r="F37" s="18"/>
      <c r="G37" s="18"/>
      <c r="H37" s="18"/>
      <c r="I37" s="18"/>
      <c r="J37" s="18"/>
      <c r="K37" s="18"/>
    </row>
    <row r="38" spans="2:11">
      <c r="C38" s="18"/>
      <c r="D38" s="18"/>
      <c r="E38" s="18"/>
      <c r="F38" s="18"/>
      <c r="G38" s="18"/>
      <c r="H38" s="18"/>
      <c r="I38" s="18"/>
      <c r="J38" s="18"/>
      <c r="K38" s="18"/>
    </row>
    <row r="39" spans="2:11" ht="85.5">
      <c r="C39" s="29" t="s">
        <v>15</v>
      </c>
      <c r="D39" s="30" t="s">
        <v>16</v>
      </c>
      <c r="E39" s="30" t="s">
        <v>17</v>
      </c>
      <c r="F39" s="30" t="s">
        <v>18</v>
      </c>
      <c r="G39" s="18"/>
      <c r="H39" s="18"/>
      <c r="I39" s="18"/>
      <c r="J39" s="18"/>
      <c r="K39" s="18"/>
    </row>
    <row r="40" spans="2:11">
      <c r="B40" s="51" t="s">
        <v>49</v>
      </c>
      <c r="C40" s="21"/>
      <c r="D40" s="31"/>
      <c r="E40" s="21">
        <v>1684</v>
      </c>
      <c r="F40" s="21"/>
      <c r="G40" s="18"/>
      <c r="H40" s="18"/>
      <c r="I40" s="18"/>
      <c r="J40" s="18"/>
      <c r="K40" s="18"/>
    </row>
    <row r="41" spans="2:11">
      <c r="B41" s="51" t="s">
        <v>67</v>
      </c>
      <c r="C41" s="21"/>
      <c r="D41" s="31"/>
      <c r="E41" s="21">
        <v>216</v>
      </c>
      <c r="F41" s="21"/>
      <c r="G41" s="18"/>
      <c r="H41" s="18"/>
      <c r="I41" s="18"/>
      <c r="J41" s="18"/>
      <c r="K41" s="18"/>
    </row>
    <row r="42" spans="2:11">
      <c r="B42" s="51" t="s">
        <v>75</v>
      </c>
      <c r="C42" s="21"/>
      <c r="D42" s="31"/>
      <c r="E42" s="21">
        <v>176</v>
      </c>
      <c r="F42" s="21"/>
      <c r="G42" s="18"/>
      <c r="H42" s="18"/>
      <c r="I42" s="18"/>
      <c r="J42" s="18"/>
      <c r="K42" s="18"/>
    </row>
    <row r="43" spans="2:11">
      <c r="B43" s="51" t="s">
        <v>69</v>
      </c>
      <c r="C43" s="21"/>
      <c r="D43" s="31"/>
      <c r="E43" s="21">
        <v>1292</v>
      </c>
      <c r="F43" s="21"/>
      <c r="G43" s="18"/>
      <c r="H43" s="18"/>
      <c r="I43" s="18"/>
      <c r="J43" s="18"/>
      <c r="K43" s="18"/>
    </row>
    <row r="44" spans="2:11">
      <c r="C44" s="18"/>
      <c r="D44" s="18"/>
      <c r="E44" s="18"/>
      <c r="F44" s="18"/>
      <c r="G44" s="18"/>
      <c r="H44" s="18"/>
      <c r="I44" s="18"/>
      <c r="J44" s="18"/>
      <c r="K44" s="18"/>
    </row>
    <row r="45" spans="2:11">
      <c r="B45" s="32" t="s">
        <v>19</v>
      </c>
      <c r="C45" s="18"/>
      <c r="D45" s="18"/>
      <c r="E45" s="18"/>
      <c r="F45" s="18"/>
      <c r="G45" s="18"/>
      <c r="H45" s="18"/>
      <c r="I45" s="18"/>
      <c r="J45" s="18"/>
    </row>
    <row r="46" spans="2:11">
      <c r="B46" s="32"/>
      <c r="C46" s="18"/>
      <c r="D46" s="18"/>
      <c r="E46" s="18"/>
      <c r="F46" s="18"/>
      <c r="G46" s="18"/>
      <c r="H46" s="18"/>
      <c r="I46" s="18"/>
      <c r="J46" s="18"/>
    </row>
    <row r="47" spans="2:11">
      <c r="B47" s="32" t="s">
        <v>20</v>
      </c>
    </row>
    <row r="48" spans="2:11">
      <c r="B48" s="29" t="s">
        <v>21</v>
      </c>
      <c r="C48" s="27">
        <v>4</v>
      </c>
    </row>
    <row r="49" spans="2:3">
      <c r="B49" s="29" t="s">
        <v>22</v>
      </c>
      <c r="C49" s="20"/>
    </row>
    <row r="52" spans="2:3">
      <c r="B52" s="32" t="s">
        <v>23</v>
      </c>
    </row>
    <row r="53" spans="2:3">
      <c r="B53" s="27">
        <v>4</v>
      </c>
    </row>
    <row r="55" spans="2:3">
      <c r="B55" s="17" t="s">
        <v>54</v>
      </c>
    </row>
    <row r="56" spans="2:3">
      <c r="B56" s="1" t="s">
        <v>55</v>
      </c>
    </row>
    <row r="57" spans="2:3">
      <c r="B57" s="1" t="s">
        <v>56</v>
      </c>
    </row>
    <row r="58" spans="2:3">
      <c r="B58" s="1" t="s">
        <v>57</v>
      </c>
    </row>
    <row r="59" spans="2:3">
      <c r="B59" s="1" t="s">
        <v>58</v>
      </c>
    </row>
    <row r="60" spans="2:3">
      <c r="B60" s="1" t="s">
        <v>59</v>
      </c>
    </row>
  </sheetData>
  <mergeCells count="22">
    <mergeCell ref="A29:J29"/>
    <mergeCell ref="L1:L3"/>
    <mergeCell ref="C2:K2"/>
    <mergeCell ref="C3:K3"/>
    <mergeCell ref="C4:D6"/>
    <mergeCell ref="E4:E7"/>
    <mergeCell ref="F4:F7"/>
    <mergeCell ref="G4:J4"/>
    <mergeCell ref="K4:K7"/>
    <mergeCell ref="G5:H5"/>
    <mergeCell ref="B18:C18"/>
    <mergeCell ref="B19:C19"/>
    <mergeCell ref="I5:J5"/>
    <mergeCell ref="B25:C25"/>
    <mergeCell ref="B14:J14"/>
    <mergeCell ref="A16:J16"/>
    <mergeCell ref="A22:J22"/>
    <mergeCell ref="G6:G7"/>
    <mergeCell ref="H6:H7"/>
    <mergeCell ref="I6:I7"/>
    <mergeCell ref="J6:J7"/>
    <mergeCell ref="B13:J13"/>
  </mergeCells>
  <pageMargins left="0" right="0" top="0" bottom="0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6" workbookViewId="0"/>
  </sheetViews>
  <sheetFormatPr baseColWidth="10" defaultColWidth="11.42578125" defaultRowHeight="15"/>
  <cols>
    <col min="1" max="1" width="15.42578125" style="201" customWidth="1"/>
    <col min="2" max="2" width="15.28515625" style="201" customWidth="1"/>
    <col min="3" max="3" width="14.140625" style="201" customWidth="1"/>
    <col min="4" max="4" width="13.28515625" style="201" customWidth="1"/>
    <col min="5" max="5" width="14.28515625" style="201" customWidth="1"/>
    <col min="6" max="8" width="13.42578125" style="201" customWidth="1"/>
    <col min="9" max="9" width="16.42578125" style="201" customWidth="1"/>
    <col min="10" max="16384" width="11.42578125" style="201"/>
  </cols>
  <sheetData>
    <row r="1" spans="1:10" s="316" customFormat="1" ht="15.75" thickBot="1"/>
    <row r="2" spans="1:10">
      <c r="A2" s="623"/>
      <c r="B2" s="624"/>
      <c r="C2" s="624"/>
      <c r="D2" s="624"/>
      <c r="E2" s="624"/>
      <c r="F2" s="624"/>
      <c r="G2" s="624"/>
      <c r="H2" s="624"/>
      <c r="I2" s="625"/>
      <c r="J2" s="626"/>
    </row>
    <row r="3" spans="1:10" s="202" customFormat="1" ht="18">
      <c r="A3" s="627" t="s">
        <v>210</v>
      </c>
      <c r="B3" s="628"/>
      <c r="C3" s="628"/>
      <c r="D3" s="628"/>
      <c r="E3" s="628"/>
      <c r="F3" s="628"/>
      <c r="G3" s="628"/>
      <c r="H3" s="628"/>
      <c r="I3" s="629"/>
      <c r="J3" s="626"/>
    </row>
    <row r="4" spans="1:10" s="202" customFormat="1" ht="15.75" thickBot="1">
      <c r="A4" s="630"/>
      <c r="B4" s="631"/>
      <c r="C4" s="631"/>
      <c r="D4" s="631"/>
      <c r="E4" s="631"/>
      <c r="F4" s="631"/>
      <c r="G4" s="631"/>
      <c r="H4" s="631"/>
      <c r="I4" s="632"/>
      <c r="J4" s="626"/>
    </row>
    <row r="5" spans="1:10" s="202" customFormat="1" ht="15.75" thickBot="1">
      <c r="A5" s="633" t="s">
        <v>1</v>
      </c>
      <c r="B5" s="634"/>
      <c r="C5" s="637" t="s">
        <v>46</v>
      </c>
      <c r="D5" s="637" t="s">
        <v>2</v>
      </c>
      <c r="E5" s="621" t="s">
        <v>3</v>
      </c>
      <c r="F5" s="640"/>
      <c r="G5" s="640"/>
      <c r="H5" s="622"/>
      <c r="I5" s="637" t="s">
        <v>4</v>
      </c>
    </row>
    <row r="6" spans="1:10" s="202" customFormat="1" ht="15.75" thickBot="1">
      <c r="A6" s="635"/>
      <c r="B6" s="636"/>
      <c r="C6" s="638"/>
      <c r="D6" s="638"/>
      <c r="E6" s="621" t="s">
        <v>5</v>
      </c>
      <c r="F6" s="622"/>
      <c r="G6" s="621" t="s">
        <v>6</v>
      </c>
      <c r="H6" s="622"/>
      <c r="I6" s="638"/>
    </row>
    <row r="7" spans="1:10" s="202" customFormat="1" ht="15.75" thickBot="1">
      <c r="A7" s="630"/>
      <c r="B7" s="632"/>
      <c r="C7" s="638"/>
      <c r="D7" s="638"/>
      <c r="E7" s="637" t="s">
        <v>36</v>
      </c>
      <c r="F7" s="637" t="s">
        <v>37</v>
      </c>
      <c r="G7" s="637" t="s">
        <v>36</v>
      </c>
      <c r="H7" s="637" t="s">
        <v>38</v>
      </c>
      <c r="I7" s="638"/>
    </row>
    <row r="8" spans="1:10" s="202" customFormat="1" ht="43.5" thickBot="1">
      <c r="A8" s="222" t="s">
        <v>7</v>
      </c>
      <c r="B8" s="223" t="s">
        <v>8</v>
      </c>
      <c r="C8" s="639"/>
      <c r="D8" s="639"/>
      <c r="E8" s="639"/>
      <c r="F8" s="639"/>
      <c r="G8" s="639"/>
      <c r="H8" s="639"/>
      <c r="I8" s="639"/>
    </row>
    <row r="9" spans="1:10" s="202" customFormat="1" ht="15.75" thickBot="1">
      <c r="A9" s="222">
        <f>+'A Coruña'!A9+Lugo!A9+Ourense!A9+Pontevedra!A9</f>
        <v>44805</v>
      </c>
      <c r="B9" s="222">
        <f>+'A Coruña'!B9+Lugo!B9+Ourense!B9+Pontevedra!B9</f>
        <v>0</v>
      </c>
      <c r="C9" s="222">
        <f>+'A Coruña'!C9+Lugo!C9+Ourense!C9+Pontevedra!C9</f>
        <v>1528</v>
      </c>
      <c r="D9" s="222">
        <f>+'A Coruña'!D9+Lugo!D9+Ourense!D9+Pontevedra!D9</f>
        <v>7943</v>
      </c>
      <c r="E9" s="222">
        <f>+'A Coruña'!E9+Lugo!E9+Ourense!E9+Pontevedra!E9</f>
        <v>32319</v>
      </c>
      <c r="F9" s="222">
        <f>+'A Coruña'!F9+Lugo!F9+Ourense!F9+Pontevedra!F9</f>
        <v>2221</v>
      </c>
      <c r="G9" s="222">
        <f>+'A Coruña'!G9+Lugo!G9+Ourense!G9+Pontevedra!G9</f>
        <v>46153</v>
      </c>
      <c r="H9" s="222">
        <f>+'A Coruña'!H9+Lugo!H9+Ourense!H9+Pontevedra!H9</f>
        <v>0</v>
      </c>
      <c r="I9" s="222">
        <f>+'A Coruña'!I9+Lugo!I9+Ourense!I9+Pontevedra!I9</f>
        <v>625</v>
      </c>
    </row>
    <row r="10" spans="1:10" s="202" customFormat="1">
      <c r="A10" s="203"/>
      <c r="B10" s="203"/>
      <c r="C10" s="203"/>
      <c r="D10" s="203"/>
      <c r="E10" s="203"/>
      <c r="F10" s="203"/>
      <c r="G10" s="203"/>
      <c r="H10" s="203"/>
      <c r="I10" s="203"/>
    </row>
    <row r="11" spans="1:10" s="202" customFormat="1">
      <c r="A11" s="617" t="s">
        <v>39</v>
      </c>
      <c r="B11" s="526"/>
      <c r="C11" s="526"/>
      <c r="D11" s="526"/>
      <c r="E11" s="526"/>
      <c r="F11" s="526"/>
      <c r="G11" s="526"/>
      <c r="H11" s="526"/>
      <c r="I11" s="526"/>
    </row>
    <row r="12" spans="1:10" s="202" customFormat="1" ht="45" customHeight="1">
      <c r="A12" s="618" t="s">
        <v>40</v>
      </c>
      <c r="B12" s="524"/>
      <c r="C12" s="524"/>
      <c r="D12" s="524"/>
      <c r="E12" s="524"/>
      <c r="F12" s="524"/>
      <c r="G12" s="524"/>
      <c r="H12" s="524"/>
      <c r="I12" s="524"/>
    </row>
    <row r="13" spans="1:10" s="202" customFormat="1" ht="15.75" thickBot="1">
      <c r="C13" s="5" t="s">
        <v>81</v>
      </c>
      <c r="D13" s="5" t="s">
        <v>211</v>
      </c>
      <c r="E13" s="5" t="s">
        <v>65</v>
      </c>
      <c r="F13" s="5" t="s">
        <v>66</v>
      </c>
    </row>
    <row r="14" spans="1:10" s="202" customFormat="1" ht="58.5" customHeight="1" thickBot="1">
      <c r="A14" s="619" t="s">
        <v>9</v>
      </c>
      <c r="B14" s="620"/>
      <c r="C14" s="224" t="s">
        <v>193</v>
      </c>
      <c r="D14" s="224" t="s">
        <v>198</v>
      </c>
      <c r="E14" s="224" t="s">
        <v>202</v>
      </c>
      <c r="F14" s="224" t="s">
        <v>206</v>
      </c>
    </row>
    <row r="15" spans="1:10" s="202" customFormat="1" ht="59.25" customHeight="1" thickBot="1">
      <c r="A15" s="619" t="s">
        <v>10</v>
      </c>
      <c r="B15" s="620"/>
      <c r="C15" s="223" t="s">
        <v>194</v>
      </c>
      <c r="D15" s="223" t="s">
        <v>199</v>
      </c>
      <c r="E15" s="223" t="s">
        <v>203</v>
      </c>
      <c r="F15" s="223" t="s">
        <v>207</v>
      </c>
    </row>
    <row r="16" spans="1:10" s="202" customFormat="1"/>
    <row r="17" spans="1:5" s="202" customFormat="1"/>
    <row r="18" spans="1:5" s="202" customFormat="1" ht="19.5">
      <c r="A18" s="225" t="s">
        <v>11</v>
      </c>
    </row>
    <row r="19" spans="1:5" s="202" customFormat="1"/>
    <row r="20" spans="1:5" s="202" customFormat="1">
      <c r="A20" s="13" t="s">
        <v>12</v>
      </c>
    </row>
    <row r="21" spans="1:5" s="202" customFormat="1" ht="15.75" thickBot="1">
      <c r="A21" s="13"/>
      <c r="B21" s="5" t="s">
        <v>81</v>
      </c>
      <c r="C21" s="5" t="s">
        <v>211</v>
      </c>
      <c r="D21" s="5" t="s">
        <v>65</v>
      </c>
      <c r="E21" s="5" t="s">
        <v>66</v>
      </c>
    </row>
    <row r="22" spans="1:5" s="202" customFormat="1" ht="43.5" thickBot="1">
      <c r="A22" s="224" t="s">
        <v>13</v>
      </c>
      <c r="B22" s="226" t="s">
        <v>195</v>
      </c>
      <c r="C22" s="226" t="s">
        <v>198</v>
      </c>
      <c r="D22" s="226" t="s">
        <v>202</v>
      </c>
      <c r="E22" s="226" t="s">
        <v>208</v>
      </c>
    </row>
    <row r="23" spans="1:5" s="202" customFormat="1" ht="43.5" thickBot="1">
      <c r="A23" s="222" t="s">
        <v>14</v>
      </c>
      <c r="B23" s="223" t="s">
        <v>196</v>
      </c>
      <c r="C23" s="223" t="s">
        <v>200</v>
      </c>
      <c r="D23" s="223" t="s">
        <v>204</v>
      </c>
      <c r="E23" s="223" t="s">
        <v>209</v>
      </c>
    </row>
    <row r="24" spans="1:5" s="202" customFormat="1">
      <c r="A24" s="203"/>
      <c r="B24" s="203"/>
    </row>
    <row r="25" spans="1:5" s="202" customFormat="1">
      <c r="A25" s="203"/>
      <c r="B25" s="203"/>
    </row>
    <row r="26" spans="1:5" s="202" customFormat="1">
      <c r="A26" s="203"/>
      <c r="B26" s="203"/>
    </row>
    <row r="27" spans="1:5" s="202" customFormat="1" ht="15.75" thickBot="1"/>
    <row r="28" spans="1:5" s="202" customFormat="1" ht="86.25" thickBot="1">
      <c r="A28" s="227" t="s">
        <v>15</v>
      </c>
      <c r="B28" s="228" t="s">
        <v>16</v>
      </c>
      <c r="C28" s="228" t="s">
        <v>17</v>
      </c>
      <c r="D28" s="228" t="s">
        <v>18</v>
      </c>
    </row>
    <row r="29" spans="1:5" s="202" customFormat="1" ht="15.75" thickBot="1">
      <c r="A29" s="229">
        <f>+'A Coruña'!A28+Lugo!A28+Ourense!A28+Pontevedra!A28</f>
        <v>1976</v>
      </c>
      <c r="B29" s="229">
        <f>+'A Coruña'!B28+Lugo!B28+Ourense!B28+Pontevedra!B28</f>
        <v>1790</v>
      </c>
      <c r="C29" s="229">
        <f>+'A Coruña'!C28+Lugo!C28+Ourense!C28+Pontevedra!C28</f>
        <v>1790</v>
      </c>
      <c r="D29" s="229">
        <f>+'A Coruña'!D28+Lugo!D28+Ourense!D28+Pontevedra!D28</f>
        <v>0</v>
      </c>
    </row>
    <row r="30" spans="1:5" s="202" customFormat="1"/>
  </sheetData>
  <mergeCells count="19">
    <mergeCell ref="A2:I2"/>
    <mergeCell ref="J2:J4"/>
    <mergeCell ref="A3:I3"/>
    <mergeCell ref="A4:I4"/>
    <mergeCell ref="A5:B7"/>
    <mergeCell ref="C5:C8"/>
    <mergeCell ref="D5:D8"/>
    <mergeCell ref="E5:H5"/>
    <mergeCell ref="I5:I8"/>
    <mergeCell ref="G7:G8"/>
    <mergeCell ref="H7:H8"/>
    <mergeCell ref="E6:F6"/>
    <mergeCell ref="E7:E8"/>
    <mergeCell ref="F7:F8"/>
    <mergeCell ref="A11:I11"/>
    <mergeCell ref="A12:I12"/>
    <mergeCell ref="A14:B14"/>
    <mergeCell ref="A15:B15"/>
    <mergeCell ref="G6:H6"/>
  </mergeCells>
  <pageMargins left="0" right="0" top="0" bottom="0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1" workbookViewId="0"/>
  </sheetViews>
  <sheetFormatPr baseColWidth="10" defaultColWidth="11.42578125" defaultRowHeight="15"/>
  <cols>
    <col min="1" max="1" width="15.42578125" style="201" customWidth="1"/>
    <col min="2" max="2" width="15.28515625" style="201" customWidth="1"/>
    <col min="3" max="3" width="14.140625" style="201" customWidth="1"/>
    <col min="4" max="4" width="13.28515625" style="201" customWidth="1"/>
    <col min="5" max="5" width="14.28515625" style="201" customWidth="1"/>
    <col min="6" max="8" width="13.42578125" style="201" customWidth="1"/>
    <col min="9" max="9" width="16.42578125" style="201" customWidth="1"/>
    <col min="10" max="16384" width="11.42578125" style="201"/>
  </cols>
  <sheetData>
    <row r="1" spans="1:10" s="316" customFormat="1" ht="15.75" thickBot="1"/>
    <row r="2" spans="1:10">
      <c r="A2" s="623"/>
      <c r="B2" s="624"/>
      <c r="C2" s="624"/>
      <c r="D2" s="624"/>
      <c r="E2" s="624"/>
      <c r="F2" s="624"/>
      <c r="G2" s="624"/>
      <c r="H2" s="624"/>
      <c r="I2" s="625"/>
      <c r="J2" s="626"/>
    </row>
    <row r="3" spans="1:10" s="202" customFormat="1" ht="18">
      <c r="A3" s="627" t="s">
        <v>192</v>
      </c>
      <c r="B3" s="628"/>
      <c r="C3" s="628"/>
      <c r="D3" s="628"/>
      <c r="E3" s="628"/>
      <c r="F3" s="628"/>
      <c r="G3" s="628"/>
      <c r="H3" s="628"/>
      <c r="I3" s="629"/>
      <c r="J3" s="626"/>
    </row>
    <row r="4" spans="1:10" s="202" customFormat="1" ht="15.75" thickBot="1">
      <c r="A4" s="630"/>
      <c r="B4" s="631"/>
      <c r="C4" s="631"/>
      <c r="D4" s="631"/>
      <c r="E4" s="631"/>
      <c r="F4" s="631"/>
      <c r="G4" s="631"/>
      <c r="H4" s="631"/>
      <c r="I4" s="632"/>
      <c r="J4" s="626"/>
    </row>
    <row r="5" spans="1:10" s="202" customFormat="1" ht="15.75" thickBot="1">
      <c r="A5" s="633" t="s">
        <v>1</v>
      </c>
      <c r="B5" s="634"/>
      <c r="C5" s="637" t="s">
        <v>46</v>
      </c>
      <c r="D5" s="637" t="s">
        <v>2</v>
      </c>
      <c r="E5" s="621" t="s">
        <v>3</v>
      </c>
      <c r="F5" s="640"/>
      <c r="G5" s="640"/>
      <c r="H5" s="622"/>
      <c r="I5" s="637" t="s">
        <v>4</v>
      </c>
    </row>
    <row r="6" spans="1:10" s="202" customFormat="1" ht="15.75" thickBot="1">
      <c r="A6" s="635"/>
      <c r="B6" s="636"/>
      <c r="C6" s="638"/>
      <c r="D6" s="638"/>
      <c r="E6" s="621" t="s">
        <v>5</v>
      </c>
      <c r="F6" s="622"/>
      <c r="G6" s="621" t="s">
        <v>6</v>
      </c>
      <c r="H6" s="622"/>
      <c r="I6" s="638"/>
    </row>
    <row r="7" spans="1:10" s="202" customFormat="1" ht="15.75" thickBot="1">
      <c r="A7" s="630"/>
      <c r="B7" s="632"/>
      <c r="C7" s="638"/>
      <c r="D7" s="638"/>
      <c r="E7" s="637" t="s">
        <v>36</v>
      </c>
      <c r="F7" s="637" t="s">
        <v>37</v>
      </c>
      <c r="G7" s="637" t="s">
        <v>36</v>
      </c>
      <c r="H7" s="637" t="s">
        <v>38</v>
      </c>
      <c r="I7" s="638"/>
    </row>
    <row r="8" spans="1:10" s="202" customFormat="1" ht="43.5" thickBot="1">
      <c r="A8" s="222" t="s">
        <v>7</v>
      </c>
      <c r="B8" s="223" t="s">
        <v>8</v>
      </c>
      <c r="C8" s="639"/>
      <c r="D8" s="639"/>
      <c r="E8" s="639"/>
      <c r="F8" s="639"/>
      <c r="G8" s="639"/>
      <c r="H8" s="639"/>
      <c r="I8" s="639"/>
    </row>
    <row r="9" spans="1:10" s="202" customFormat="1" ht="15.75" thickBot="1">
      <c r="A9" s="222">
        <v>16122</v>
      </c>
      <c r="B9" s="223">
        <v>0</v>
      </c>
      <c r="C9" s="223">
        <v>486</v>
      </c>
      <c r="D9" s="223">
        <v>2590</v>
      </c>
      <c r="E9" s="223">
        <v>16145</v>
      </c>
      <c r="F9" s="223">
        <v>0</v>
      </c>
      <c r="G9" s="223">
        <v>16243</v>
      </c>
      <c r="H9" s="223">
        <v>0</v>
      </c>
      <c r="I9" s="223">
        <v>23</v>
      </c>
    </row>
    <row r="10" spans="1:10" s="202" customFormat="1">
      <c r="A10" s="203"/>
      <c r="B10" s="203"/>
      <c r="C10" s="203"/>
      <c r="D10" s="203"/>
      <c r="E10" s="203"/>
      <c r="F10" s="203"/>
      <c r="G10" s="203"/>
      <c r="H10" s="203"/>
      <c r="I10" s="203"/>
    </row>
    <row r="11" spans="1:10" s="202" customFormat="1">
      <c r="A11" s="617" t="s">
        <v>39</v>
      </c>
      <c r="B11" s="526"/>
      <c r="C11" s="526"/>
      <c r="D11" s="526"/>
      <c r="E11" s="526"/>
      <c r="F11" s="526"/>
      <c r="G11" s="526"/>
      <c r="H11" s="526"/>
      <c r="I11" s="526"/>
    </row>
    <row r="12" spans="1:10" s="202" customFormat="1" ht="45" customHeight="1">
      <c r="A12" s="618" t="s">
        <v>40</v>
      </c>
      <c r="B12" s="524"/>
      <c r="C12" s="524"/>
      <c r="D12" s="524"/>
      <c r="E12" s="524"/>
      <c r="F12" s="524"/>
      <c r="G12" s="524"/>
      <c r="H12" s="524"/>
      <c r="I12" s="524"/>
    </row>
    <row r="13" spans="1:10" s="202" customFormat="1" ht="15.75" thickBot="1"/>
    <row r="14" spans="1:10" s="202" customFormat="1" ht="58.5" customHeight="1" thickBot="1">
      <c r="A14" s="619" t="s">
        <v>9</v>
      </c>
      <c r="B14" s="620"/>
      <c r="C14" s="224" t="s">
        <v>193</v>
      </c>
    </row>
    <row r="15" spans="1:10" s="202" customFormat="1" ht="59.25" customHeight="1" thickBot="1">
      <c r="A15" s="619" t="s">
        <v>10</v>
      </c>
      <c r="B15" s="620"/>
      <c r="C15" s="223" t="s">
        <v>194</v>
      </c>
    </row>
    <row r="16" spans="1:10" s="202" customFormat="1"/>
    <row r="17" spans="1:4" s="202" customFormat="1"/>
    <row r="18" spans="1:4" s="202" customFormat="1" ht="19.5">
      <c r="A18" s="225" t="s">
        <v>11</v>
      </c>
    </row>
    <row r="19" spans="1:4" s="202" customFormat="1"/>
    <row r="20" spans="1:4" s="202" customFormat="1" ht="15.75" thickBot="1">
      <c r="A20" s="13" t="s">
        <v>12</v>
      </c>
    </row>
    <row r="21" spans="1:4" s="202" customFormat="1" ht="43.5" thickBot="1">
      <c r="A21" s="224" t="s">
        <v>13</v>
      </c>
      <c r="B21" s="226" t="s">
        <v>195</v>
      </c>
    </row>
    <row r="22" spans="1:4" s="202" customFormat="1" ht="43.5" thickBot="1">
      <c r="A22" s="222" t="s">
        <v>14</v>
      </c>
      <c r="B22" s="223" t="s">
        <v>196</v>
      </c>
    </row>
    <row r="23" spans="1:4" s="202" customFormat="1">
      <c r="A23" s="203"/>
      <c r="B23" s="203"/>
    </row>
    <row r="24" spans="1:4" s="202" customFormat="1">
      <c r="A24" s="203"/>
      <c r="B24" s="203"/>
    </row>
    <row r="25" spans="1:4" s="202" customFormat="1">
      <c r="A25" s="203"/>
      <c r="B25" s="203"/>
    </row>
    <row r="26" spans="1:4" s="202" customFormat="1" ht="15.75" thickBot="1"/>
    <row r="27" spans="1:4" s="202" customFormat="1" ht="86.25" thickBot="1">
      <c r="A27" s="227" t="s">
        <v>15</v>
      </c>
      <c r="B27" s="228" t="s">
        <v>16</v>
      </c>
      <c r="C27" s="228" t="s">
        <v>17</v>
      </c>
      <c r="D27" s="228" t="s">
        <v>18</v>
      </c>
    </row>
    <row r="28" spans="1:4" s="202" customFormat="1" ht="15.75" thickBot="1">
      <c r="A28" s="229">
        <v>573</v>
      </c>
      <c r="B28" s="230">
        <v>572</v>
      </c>
      <c r="C28" s="230">
        <v>572</v>
      </c>
      <c r="D28" s="230">
        <v>0</v>
      </c>
    </row>
    <row r="29" spans="1:4" s="202" customFormat="1"/>
    <row r="30" spans="1:4" s="202" customFormat="1"/>
  </sheetData>
  <mergeCells count="19">
    <mergeCell ref="A12:I12"/>
    <mergeCell ref="A14:B14"/>
    <mergeCell ref="A15:B15"/>
    <mergeCell ref="G6:H6"/>
    <mergeCell ref="E7:E8"/>
    <mergeCell ref="F7:F8"/>
    <mergeCell ref="G7:G8"/>
    <mergeCell ref="H7:H8"/>
    <mergeCell ref="A11:I11"/>
    <mergeCell ref="A2:I2"/>
    <mergeCell ref="J2:J4"/>
    <mergeCell ref="A3:I3"/>
    <mergeCell ref="A4:I4"/>
    <mergeCell ref="A5:B7"/>
    <mergeCell ref="C5:C8"/>
    <mergeCell ref="D5:D8"/>
    <mergeCell ref="E5:H5"/>
    <mergeCell ref="I5:I8"/>
    <mergeCell ref="E6:F6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4" workbookViewId="0"/>
  </sheetViews>
  <sheetFormatPr baseColWidth="10" defaultColWidth="11.42578125" defaultRowHeight="15"/>
  <cols>
    <col min="1" max="1" width="15.42578125" style="201" customWidth="1"/>
    <col min="2" max="2" width="15.28515625" style="201" customWidth="1"/>
    <col min="3" max="3" width="14.140625" style="201" customWidth="1"/>
    <col min="4" max="4" width="13.28515625" style="201" customWidth="1"/>
    <col min="5" max="5" width="14.28515625" style="201" customWidth="1"/>
    <col min="6" max="8" width="13.42578125" style="201" customWidth="1"/>
    <col min="9" max="9" width="16.42578125" style="201" customWidth="1"/>
    <col min="10" max="16384" width="11.42578125" style="201"/>
  </cols>
  <sheetData>
    <row r="1" spans="1:10" s="316" customFormat="1" ht="15.75" thickBot="1"/>
    <row r="2" spans="1:10">
      <c r="A2" s="623"/>
      <c r="B2" s="624"/>
      <c r="C2" s="624"/>
      <c r="D2" s="624"/>
      <c r="E2" s="624"/>
      <c r="F2" s="624"/>
      <c r="G2" s="624"/>
      <c r="H2" s="624"/>
      <c r="I2" s="625"/>
      <c r="J2" s="626"/>
    </row>
    <row r="3" spans="1:10" s="202" customFormat="1" ht="18">
      <c r="A3" s="627" t="s">
        <v>197</v>
      </c>
      <c r="B3" s="628"/>
      <c r="C3" s="628"/>
      <c r="D3" s="628"/>
      <c r="E3" s="628"/>
      <c r="F3" s="628"/>
      <c r="G3" s="628"/>
      <c r="H3" s="628"/>
      <c r="I3" s="629"/>
      <c r="J3" s="626"/>
    </row>
    <row r="4" spans="1:10" s="202" customFormat="1" ht="15.75" thickBot="1">
      <c r="A4" s="630"/>
      <c r="B4" s="631"/>
      <c r="C4" s="631"/>
      <c r="D4" s="631"/>
      <c r="E4" s="631"/>
      <c r="F4" s="631"/>
      <c r="G4" s="631"/>
      <c r="H4" s="631"/>
      <c r="I4" s="632"/>
      <c r="J4" s="626"/>
    </row>
    <row r="5" spans="1:10" s="202" customFormat="1" ht="15.75" thickBot="1">
      <c r="A5" s="633" t="s">
        <v>1</v>
      </c>
      <c r="B5" s="634"/>
      <c r="C5" s="637" t="s">
        <v>46</v>
      </c>
      <c r="D5" s="637" t="s">
        <v>2</v>
      </c>
      <c r="E5" s="621" t="s">
        <v>3</v>
      </c>
      <c r="F5" s="640"/>
      <c r="G5" s="640"/>
      <c r="H5" s="622"/>
      <c r="I5" s="637" t="s">
        <v>4</v>
      </c>
    </row>
    <row r="6" spans="1:10" s="202" customFormat="1" ht="15.75" thickBot="1">
      <c r="A6" s="635"/>
      <c r="B6" s="636"/>
      <c r="C6" s="638"/>
      <c r="D6" s="638"/>
      <c r="E6" s="621" t="s">
        <v>5</v>
      </c>
      <c r="F6" s="622"/>
      <c r="G6" s="621" t="s">
        <v>6</v>
      </c>
      <c r="H6" s="622"/>
      <c r="I6" s="638"/>
    </row>
    <row r="7" spans="1:10" s="202" customFormat="1" ht="15.75" thickBot="1">
      <c r="A7" s="630"/>
      <c r="B7" s="632"/>
      <c r="C7" s="638"/>
      <c r="D7" s="638"/>
      <c r="E7" s="637" t="s">
        <v>36</v>
      </c>
      <c r="F7" s="637" t="s">
        <v>37</v>
      </c>
      <c r="G7" s="637" t="s">
        <v>36</v>
      </c>
      <c r="H7" s="637" t="s">
        <v>38</v>
      </c>
      <c r="I7" s="638"/>
    </row>
    <row r="8" spans="1:10" s="202" customFormat="1" ht="43.5" thickBot="1">
      <c r="A8" s="222" t="s">
        <v>7</v>
      </c>
      <c r="B8" s="223" t="s">
        <v>8</v>
      </c>
      <c r="C8" s="639"/>
      <c r="D8" s="639"/>
      <c r="E8" s="639"/>
      <c r="F8" s="639"/>
      <c r="G8" s="639"/>
      <c r="H8" s="639"/>
      <c r="I8" s="639"/>
    </row>
    <row r="9" spans="1:10" s="202" customFormat="1" ht="15.75" thickBot="1">
      <c r="A9" s="222">
        <v>5660</v>
      </c>
      <c r="B9" s="223">
        <v>0</v>
      </c>
      <c r="C9" s="223">
        <v>192</v>
      </c>
      <c r="D9" s="223">
        <v>717</v>
      </c>
      <c r="E9" s="223">
        <v>5419</v>
      </c>
      <c r="F9" s="223">
        <v>60</v>
      </c>
      <c r="G9" s="223">
        <v>5905</v>
      </c>
      <c r="H9" s="223">
        <v>0</v>
      </c>
      <c r="I9" s="223">
        <v>27</v>
      </c>
    </row>
    <row r="10" spans="1:10" s="202" customFormat="1">
      <c r="A10" s="203"/>
      <c r="B10" s="203"/>
      <c r="C10" s="203"/>
      <c r="D10" s="203"/>
      <c r="E10" s="203"/>
      <c r="F10" s="203"/>
      <c r="G10" s="203"/>
      <c r="H10" s="203"/>
      <c r="I10" s="203"/>
    </row>
    <row r="11" spans="1:10" s="202" customFormat="1">
      <c r="A11" s="617" t="s">
        <v>39</v>
      </c>
      <c r="B11" s="526"/>
      <c r="C11" s="526"/>
      <c r="D11" s="526"/>
      <c r="E11" s="526"/>
      <c r="F11" s="526"/>
      <c r="G11" s="526"/>
      <c r="H11" s="526"/>
      <c r="I11" s="526"/>
    </row>
    <row r="12" spans="1:10" s="202" customFormat="1" ht="45" customHeight="1">
      <c r="A12" s="618" t="s">
        <v>40</v>
      </c>
      <c r="B12" s="524"/>
      <c r="C12" s="524"/>
      <c r="D12" s="524"/>
      <c r="E12" s="524"/>
      <c r="F12" s="524"/>
      <c r="G12" s="524"/>
      <c r="H12" s="524"/>
      <c r="I12" s="524"/>
    </row>
    <row r="13" spans="1:10" s="202" customFormat="1" ht="15.75" thickBot="1"/>
    <row r="14" spans="1:10" s="202" customFormat="1" ht="58.5" customHeight="1" thickBot="1">
      <c r="A14" s="619" t="s">
        <v>9</v>
      </c>
      <c r="B14" s="620"/>
      <c r="C14" s="224" t="s">
        <v>198</v>
      </c>
    </row>
    <row r="15" spans="1:10" s="202" customFormat="1" ht="59.25" customHeight="1" thickBot="1">
      <c r="A15" s="619" t="s">
        <v>10</v>
      </c>
      <c r="B15" s="620"/>
      <c r="C15" s="223" t="s">
        <v>199</v>
      </c>
    </row>
    <row r="16" spans="1:10" s="202" customFormat="1"/>
    <row r="17" spans="1:4" s="202" customFormat="1"/>
    <row r="18" spans="1:4" s="202" customFormat="1" ht="19.5">
      <c r="A18" s="225" t="s">
        <v>11</v>
      </c>
    </row>
    <row r="19" spans="1:4" s="202" customFormat="1"/>
    <row r="20" spans="1:4" s="202" customFormat="1" ht="15.75" thickBot="1">
      <c r="A20" s="13" t="s">
        <v>12</v>
      </c>
    </row>
    <row r="21" spans="1:4" s="202" customFormat="1" ht="43.5" thickBot="1">
      <c r="A21" s="224" t="s">
        <v>13</v>
      </c>
      <c r="B21" s="226" t="s">
        <v>198</v>
      </c>
    </row>
    <row r="22" spans="1:4" s="202" customFormat="1" ht="43.5" thickBot="1">
      <c r="A22" s="222" t="s">
        <v>14</v>
      </c>
      <c r="B22" s="223" t="s">
        <v>200</v>
      </c>
    </row>
    <row r="23" spans="1:4" s="202" customFormat="1">
      <c r="A23" s="203"/>
      <c r="B23" s="203"/>
    </row>
    <row r="24" spans="1:4" s="202" customFormat="1">
      <c r="A24" s="203"/>
      <c r="B24" s="203"/>
    </row>
    <row r="25" spans="1:4" s="202" customFormat="1">
      <c r="A25" s="203"/>
      <c r="B25" s="203"/>
    </row>
    <row r="26" spans="1:4" s="202" customFormat="1" ht="15.75" thickBot="1"/>
    <row r="27" spans="1:4" s="202" customFormat="1" ht="86.25" thickBot="1">
      <c r="A27" s="227" t="s">
        <v>15</v>
      </c>
      <c r="B27" s="228" t="s">
        <v>16</v>
      </c>
      <c r="C27" s="228" t="s">
        <v>17</v>
      </c>
      <c r="D27" s="228" t="s">
        <v>18</v>
      </c>
    </row>
    <row r="28" spans="1:4" s="202" customFormat="1" ht="15.75" thickBot="1">
      <c r="A28" s="229">
        <v>267</v>
      </c>
      <c r="B28" s="230">
        <v>267</v>
      </c>
      <c r="C28" s="230">
        <v>267</v>
      </c>
      <c r="D28" s="230">
        <v>0</v>
      </c>
    </row>
    <row r="29" spans="1:4" s="202" customFormat="1"/>
    <row r="30" spans="1:4" s="202" customFormat="1"/>
  </sheetData>
  <mergeCells count="19">
    <mergeCell ref="A12:I12"/>
    <mergeCell ref="A14:B14"/>
    <mergeCell ref="A15:B15"/>
    <mergeCell ref="G6:H6"/>
    <mergeCell ref="E7:E8"/>
    <mergeCell ref="F7:F8"/>
    <mergeCell ref="G7:G8"/>
    <mergeCell ref="H7:H8"/>
    <mergeCell ref="A11:I11"/>
    <mergeCell ref="A2:I2"/>
    <mergeCell ref="J2:J4"/>
    <mergeCell ref="A3:I3"/>
    <mergeCell ref="A4:I4"/>
    <mergeCell ref="A5:B7"/>
    <mergeCell ref="C5:C8"/>
    <mergeCell ref="D5:D8"/>
    <mergeCell ref="E5:H5"/>
    <mergeCell ref="I5:I8"/>
    <mergeCell ref="E6:F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6" workbookViewId="0"/>
  </sheetViews>
  <sheetFormatPr baseColWidth="10" defaultColWidth="11.42578125" defaultRowHeight="15"/>
  <cols>
    <col min="1" max="1" width="15.42578125" style="201" customWidth="1"/>
    <col min="2" max="2" width="15.28515625" style="201" customWidth="1"/>
    <col min="3" max="3" width="14.140625" style="201" customWidth="1"/>
    <col min="4" max="4" width="13.28515625" style="201" customWidth="1"/>
    <col min="5" max="5" width="14.28515625" style="201" customWidth="1"/>
    <col min="6" max="8" width="13.42578125" style="201" customWidth="1"/>
    <col min="9" max="9" width="16.42578125" style="201" customWidth="1"/>
    <col min="10" max="16384" width="11.42578125" style="201"/>
  </cols>
  <sheetData>
    <row r="1" spans="1:10" s="316" customFormat="1" ht="15.75" thickBot="1"/>
    <row r="2" spans="1:10">
      <c r="A2" s="623"/>
      <c r="B2" s="624"/>
      <c r="C2" s="624"/>
      <c r="D2" s="624"/>
      <c r="E2" s="624"/>
      <c r="F2" s="624"/>
      <c r="G2" s="624"/>
      <c r="H2" s="624"/>
      <c r="I2" s="625"/>
      <c r="J2" s="626"/>
    </row>
    <row r="3" spans="1:10" s="202" customFormat="1" ht="18">
      <c r="A3" s="627" t="s">
        <v>201</v>
      </c>
      <c r="B3" s="628"/>
      <c r="C3" s="628"/>
      <c r="D3" s="628"/>
      <c r="E3" s="628"/>
      <c r="F3" s="628"/>
      <c r="G3" s="628"/>
      <c r="H3" s="628"/>
      <c r="I3" s="629"/>
      <c r="J3" s="626"/>
    </row>
    <row r="4" spans="1:10" s="202" customFormat="1" ht="15.75" thickBot="1">
      <c r="A4" s="630"/>
      <c r="B4" s="631"/>
      <c r="C4" s="631"/>
      <c r="D4" s="631"/>
      <c r="E4" s="631"/>
      <c r="F4" s="631"/>
      <c r="G4" s="631"/>
      <c r="H4" s="631"/>
      <c r="I4" s="632"/>
      <c r="J4" s="626"/>
    </row>
    <row r="5" spans="1:10" s="202" customFormat="1" ht="15.75" thickBot="1">
      <c r="A5" s="633" t="s">
        <v>1</v>
      </c>
      <c r="B5" s="634"/>
      <c r="C5" s="637" t="s">
        <v>46</v>
      </c>
      <c r="D5" s="637" t="s">
        <v>2</v>
      </c>
      <c r="E5" s="621" t="s">
        <v>3</v>
      </c>
      <c r="F5" s="640"/>
      <c r="G5" s="640"/>
      <c r="H5" s="622"/>
      <c r="I5" s="637" t="s">
        <v>4</v>
      </c>
    </row>
    <row r="6" spans="1:10" s="202" customFormat="1" ht="15.75" thickBot="1">
      <c r="A6" s="635"/>
      <c r="B6" s="636"/>
      <c r="C6" s="638"/>
      <c r="D6" s="638"/>
      <c r="E6" s="621" t="s">
        <v>5</v>
      </c>
      <c r="F6" s="622"/>
      <c r="G6" s="621" t="s">
        <v>6</v>
      </c>
      <c r="H6" s="622"/>
      <c r="I6" s="638"/>
    </row>
    <row r="7" spans="1:10" s="202" customFormat="1" ht="15.75" thickBot="1">
      <c r="A7" s="630"/>
      <c r="B7" s="632"/>
      <c r="C7" s="638"/>
      <c r="D7" s="638"/>
      <c r="E7" s="637" t="s">
        <v>36</v>
      </c>
      <c r="F7" s="637" t="s">
        <v>37</v>
      </c>
      <c r="G7" s="637" t="s">
        <v>36</v>
      </c>
      <c r="H7" s="637" t="s">
        <v>38</v>
      </c>
      <c r="I7" s="638"/>
    </row>
    <row r="8" spans="1:10" s="202" customFormat="1" ht="43.5" thickBot="1">
      <c r="A8" s="222" t="s">
        <v>7</v>
      </c>
      <c r="B8" s="223" t="s">
        <v>8</v>
      </c>
      <c r="C8" s="639"/>
      <c r="D8" s="639"/>
      <c r="E8" s="639"/>
      <c r="F8" s="639"/>
      <c r="G8" s="639"/>
      <c r="H8" s="639"/>
      <c r="I8" s="639"/>
    </row>
    <row r="9" spans="1:10" s="202" customFormat="1" ht="15.75" thickBot="1">
      <c r="A9" s="222">
        <v>4043</v>
      </c>
      <c r="B9" s="223">
        <v>0</v>
      </c>
      <c r="C9" s="223">
        <v>17</v>
      </c>
      <c r="D9" s="223">
        <v>718</v>
      </c>
      <c r="E9" s="223">
        <v>2272</v>
      </c>
      <c r="F9" s="223">
        <v>191</v>
      </c>
      <c r="G9" s="223">
        <v>4374</v>
      </c>
      <c r="H9" s="223">
        <v>0</v>
      </c>
      <c r="I9" s="223">
        <v>15</v>
      </c>
    </row>
    <row r="10" spans="1:10" s="202" customFormat="1">
      <c r="A10" s="203"/>
      <c r="B10" s="203"/>
      <c r="C10" s="203"/>
      <c r="D10" s="203"/>
      <c r="E10" s="203"/>
      <c r="F10" s="203"/>
      <c r="G10" s="203"/>
      <c r="H10" s="203"/>
      <c r="I10" s="203"/>
    </row>
    <row r="11" spans="1:10" s="202" customFormat="1">
      <c r="A11" s="617" t="s">
        <v>39</v>
      </c>
      <c r="B11" s="526"/>
      <c r="C11" s="526"/>
      <c r="D11" s="526"/>
      <c r="E11" s="526"/>
      <c r="F11" s="526"/>
      <c r="G11" s="526"/>
      <c r="H11" s="526"/>
      <c r="I11" s="526"/>
    </row>
    <row r="12" spans="1:10" s="202" customFormat="1" ht="45" customHeight="1">
      <c r="A12" s="618" t="s">
        <v>40</v>
      </c>
      <c r="B12" s="524"/>
      <c r="C12" s="524"/>
      <c r="D12" s="524"/>
      <c r="E12" s="524"/>
      <c r="F12" s="524"/>
      <c r="G12" s="524"/>
      <c r="H12" s="524"/>
      <c r="I12" s="524"/>
    </row>
    <row r="13" spans="1:10" s="202" customFormat="1" ht="15.75" thickBot="1"/>
    <row r="14" spans="1:10" s="202" customFormat="1" ht="58.5" customHeight="1" thickBot="1">
      <c r="A14" s="619" t="s">
        <v>9</v>
      </c>
      <c r="B14" s="620"/>
      <c r="C14" s="224" t="s">
        <v>202</v>
      </c>
    </row>
    <row r="15" spans="1:10" s="202" customFormat="1" ht="59.25" customHeight="1" thickBot="1">
      <c r="A15" s="619" t="s">
        <v>10</v>
      </c>
      <c r="B15" s="620"/>
      <c r="C15" s="223" t="s">
        <v>203</v>
      </c>
    </row>
    <row r="16" spans="1:10" s="202" customFormat="1"/>
    <row r="17" spans="1:4" s="202" customFormat="1"/>
    <row r="18" spans="1:4" s="202" customFormat="1" ht="19.5">
      <c r="A18" s="225" t="s">
        <v>11</v>
      </c>
    </row>
    <row r="19" spans="1:4" s="202" customFormat="1"/>
    <row r="20" spans="1:4" s="202" customFormat="1" ht="15.75" thickBot="1">
      <c r="A20" s="13" t="s">
        <v>12</v>
      </c>
    </row>
    <row r="21" spans="1:4" s="202" customFormat="1" ht="43.5" thickBot="1">
      <c r="A21" s="224" t="s">
        <v>13</v>
      </c>
      <c r="B21" s="226" t="s">
        <v>202</v>
      </c>
    </row>
    <row r="22" spans="1:4" s="202" customFormat="1" ht="43.5" thickBot="1">
      <c r="A22" s="222" t="s">
        <v>14</v>
      </c>
      <c r="B22" s="223" t="s">
        <v>204</v>
      </c>
    </row>
    <row r="23" spans="1:4" s="202" customFormat="1">
      <c r="A23" s="203"/>
      <c r="B23" s="203"/>
    </row>
    <row r="24" spans="1:4" s="202" customFormat="1">
      <c r="A24" s="203"/>
      <c r="B24" s="203"/>
    </row>
    <row r="25" spans="1:4" s="202" customFormat="1">
      <c r="A25" s="203"/>
      <c r="B25" s="203"/>
    </row>
    <row r="26" spans="1:4" s="202" customFormat="1" ht="15.75" thickBot="1"/>
    <row r="27" spans="1:4" s="202" customFormat="1" ht="86.25" thickBot="1">
      <c r="A27" s="227" t="s">
        <v>15</v>
      </c>
      <c r="B27" s="228" t="s">
        <v>16</v>
      </c>
      <c r="C27" s="228" t="s">
        <v>17</v>
      </c>
      <c r="D27" s="228" t="s">
        <v>18</v>
      </c>
    </row>
    <row r="28" spans="1:4" s="202" customFormat="1" ht="15.75" thickBot="1">
      <c r="A28" s="229">
        <v>141</v>
      </c>
      <c r="B28" s="230">
        <v>141</v>
      </c>
      <c r="C28" s="230">
        <v>141</v>
      </c>
      <c r="D28" s="230">
        <v>0</v>
      </c>
    </row>
    <row r="29" spans="1:4" s="202" customFormat="1"/>
    <row r="30" spans="1:4" s="202" customFormat="1"/>
  </sheetData>
  <mergeCells count="19">
    <mergeCell ref="A12:I12"/>
    <mergeCell ref="A14:B14"/>
    <mergeCell ref="A15:B15"/>
    <mergeCell ref="G6:H6"/>
    <mergeCell ref="E7:E8"/>
    <mergeCell ref="F7:F8"/>
    <mergeCell ref="G7:G8"/>
    <mergeCell ref="H7:H8"/>
    <mergeCell ref="A11:I11"/>
    <mergeCell ref="A2:I2"/>
    <mergeCell ref="J2:J4"/>
    <mergeCell ref="A3:I3"/>
    <mergeCell ref="A4:I4"/>
    <mergeCell ref="A5:B7"/>
    <mergeCell ref="C5:C8"/>
    <mergeCell ref="D5:D8"/>
    <mergeCell ref="E5:H5"/>
    <mergeCell ref="I5:I8"/>
    <mergeCell ref="E6:F6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5" workbookViewId="0"/>
  </sheetViews>
  <sheetFormatPr baseColWidth="10" defaultColWidth="11.42578125" defaultRowHeight="15"/>
  <cols>
    <col min="1" max="1" width="15.42578125" style="201" customWidth="1"/>
    <col min="2" max="2" width="15.28515625" style="201" customWidth="1"/>
    <col min="3" max="3" width="14.140625" style="201" customWidth="1"/>
    <col min="4" max="4" width="13.28515625" style="201" customWidth="1"/>
    <col min="5" max="5" width="14.28515625" style="201" customWidth="1"/>
    <col min="6" max="8" width="13.42578125" style="201" customWidth="1"/>
    <col min="9" max="9" width="16.42578125" style="201" customWidth="1"/>
    <col min="10" max="16384" width="11.42578125" style="201"/>
  </cols>
  <sheetData>
    <row r="1" spans="1:10" s="316" customFormat="1" ht="15.75" thickBot="1"/>
    <row r="2" spans="1:10">
      <c r="A2" s="623"/>
      <c r="B2" s="624"/>
      <c r="C2" s="624"/>
      <c r="D2" s="624"/>
      <c r="E2" s="624"/>
      <c r="F2" s="624"/>
      <c r="G2" s="624"/>
      <c r="H2" s="624"/>
      <c r="I2" s="625"/>
      <c r="J2" s="626"/>
    </row>
    <row r="3" spans="1:10" s="202" customFormat="1" ht="18">
      <c r="A3" s="627" t="s">
        <v>205</v>
      </c>
      <c r="B3" s="628"/>
      <c r="C3" s="628"/>
      <c r="D3" s="628"/>
      <c r="E3" s="628"/>
      <c r="F3" s="628"/>
      <c r="G3" s="628"/>
      <c r="H3" s="628"/>
      <c r="I3" s="629"/>
      <c r="J3" s="626"/>
    </row>
    <row r="4" spans="1:10" s="202" customFormat="1" ht="15.75" thickBot="1">
      <c r="A4" s="630"/>
      <c r="B4" s="631"/>
      <c r="C4" s="631"/>
      <c r="D4" s="631"/>
      <c r="E4" s="631"/>
      <c r="F4" s="631"/>
      <c r="G4" s="631"/>
      <c r="H4" s="631"/>
      <c r="I4" s="632"/>
      <c r="J4" s="626"/>
    </row>
    <row r="5" spans="1:10" s="202" customFormat="1" ht="15.75" thickBot="1">
      <c r="A5" s="633" t="s">
        <v>1</v>
      </c>
      <c r="B5" s="634"/>
      <c r="C5" s="637" t="s">
        <v>46</v>
      </c>
      <c r="D5" s="637" t="s">
        <v>2</v>
      </c>
      <c r="E5" s="621" t="s">
        <v>3</v>
      </c>
      <c r="F5" s="640"/>
      <c r="G5" s="640"/>
      <c r="H5" s="622"/>
      <c r="I5" s="637" t="s">
        <v>4</v>
      </c>
    </row>
    <row r="6" spans="1:10" s="202" customFormat="1" ht="15.75" thickBot="1">
      <c r="A6" s="635"/>
      <c r="B6" s="636"/>
      <c r="C6" s="638"/>
      <c r="D6" s="638"/>
      <c r="E6" s="621" t="s">
        <v>5</v>
      </c>
      <c r="F6" s="622"/>
      <c r="G6" s="621" t="s">
        <v>6</v>
      </c>
      <c r="H6" s="622"/>
      <c r="I6" s="638"/>
    </row>
    <row r="7" spans="1:10" s="202" customFormat="1" ht="15.75" thickBot="1">
      <c r="A7" s="630"/>
      <c r="B7" s="632"/>
      <c r="C7" s="638"/>
      <c r="D7" s="638"/>
      <c r="E7" s="637" t="s">
        <v>36</v>
      </c>
      <c r="F7" s="637" t="s">
        <v>37</v>
      </c>
      <c r="G7" s="637" t="s">
        <v>36</v>
      </c>
      <c r="H7" s="637" t="s">
        <v>38</v>
      </c>
      <c r="I7" s="638"/>
    </row>
    <row r="8" spans="1:10" s="202" customFormat="1" ht="43.5" thickBot="1">
      <c r="A8" s="222" t="s">
        <v>7</v>
      </c>
      <c r="B8" s="223" t="s">
        <v>8</v>
      </c>
      <c r="C8" s="639"/>
      <c r="D8" s="639"/>
      <c r="E8" s="639"/>
      <c r="F8" s="639"/>
      <c r="G8" s="639"/>
      <c r="H8" s="639"/>
      <c r="I8" s="639"/>
    </row>
    <row r="9" spans="1:10" s="202" customFormat="1" ht="15.75" thickBot="1">
      <c r="A9" s="222">
        <v>18980</v>
      </c>
      <c r="B9" s="223">
        <v>0</v>
      </c>
      <c r="C9" s="223">
        <v>833</v>
      </c>
      <c r="D9" s="223">
        <v>3918</v>
      </c>
      <c r="E9" s="223">
        <v>8483</v>
      </c>
      <c r="F9" s="223">
        <v>1970</v>
      </c>
      <c r="G9" s="223">
        <v>19631</v>
      </c>
      <c r="H9" s="223">
        <v>0</v>
      </c>
      <c r="I9" s="223">
        <v>560</v>
      </c>
    </row>
    <row r="10" spans="1:10" s="202" customFormat="1">
      <c r="A10" s="203"/>
      <c r="B10" s="203"/>
      <c r="C10" s="203"/>
      <c r="D10" s="203"/>
      <c r="E10" s="203"/>
      <c r="F10" s="203"/>
      <c r="G10" s="203"/>
      <c r="H10" s="203"/>
      <c r="I10" s="203"/>
    </row>
    <row r="11" spans="1:10" s="202" customFormat="1">
      <c r="A11" s="617" t="s">
        <v>39</v>
      </c>
      <c r="B11" s="526"/>
      <c r="C11" s="526"/>
      <c r="D11" s="526"/>
      <c r="E11" s="526"/>
      <c r="F11" s="526"/>
      <c r="G11" s="526"/>
      <c r="H11" s="526"/>
      <c r="I11" s="526"/>
    </row>
    <row r="12" spans="1:10" s="202" customFormat="1" ht="45" customHeight="1">
      <c r="A12" s="618" t="s">
        <v>40</v>
      </c>
      <c r="B12" s="524"/>
      <c r="C12" s="524"/>
      <c r="D12" s="524"/>
      <c r="E12" s="524"/>
      <c r="F12" s="524"/>
      <c r="G12" s="524"/>
      <c r="H12" s="524"/>
      <c r="I12" s="524"/>
    </row>
    <row r="13" spans="1:10" s="202" customFormat="1" ht="15.75" thickBot="1"/>
    <row r="14" spans="1:10" s="202" customFormat="1" ht="58.5" customHeight="1" thickBot="1">
      <c r="A14" s="619" t="s">
        <v>9</v>
      </c>
      <c r="B14" s="620"/>
      <c r="C14" s="224" t="s">
        <v>206</v>
      </c>
    </row>
    <row r="15" spans="1:10" s="202" customFormat="1" ht="59.25" customHeight="1" thickBot="1">
      <c r="A15" s="619" t="s">
        <v>10</v>
      </c>
      <c r="B15" s="620"/>
      <c r="C15" s="223" t="s">
        <v>207</v>
      </c>
    </row>
    <row r="16" spans="1:10" s="202" customFormat="1"/>
    <row r="17" spans="1:4" s="202" customFormat="1"/>
    <row r="18" spans="1:4" s="202" customFormat="1" ht="19.5">
      <c r="A18" s="225" t="s">
        <v>11</v>
      </c>
    </row>
    <row r="19" spans="1:4" s="202" customFormat="1"/>
    <row r="20" spans="1:4" s="202" customFormat="1" ht="15.75" thickBot="1">
      <c r="A20" s="13" t="s">
        <v>12</v>
      </c>
    </row>
    <row r="21" spans="1:4" s="202" customFormat="1" ht="43.5" thickBot="1">
      <c r="A21" s="224" t="s">
        <v>13</v>
      </c>
      <c r="B21" s="226" t="s">
        <v>208</v>
      </c>
    </row>
    <row r="22" spans="1:4" s="202" customFormat="1" ht="43.5" thickBot="1">
      <c r="A22" s="222" t="s">
        <v>14</v>
      </c>
      <c r="B22" s="223" t="s">
        <v>209</v>
      </c>
    </row>
    <row r="23" spans="1:4" s="202" customFormat="1">
      <c r="A23" s="203"/>
      <c r="B23" s="203"/>
    </row>
    <row r="24" spans="1:4" s="202" customFormat="1">
      <c r="A24" s="203"/>
      <c r="B24" s="203"/>
    </row>
    <row r="25" spans="1:4" s="202" customFormat="1">
      <c r="A25" s="203"/>
      <c r="B25" s="203"/>
    </row>
    <row r="26" spans="1:4" s="202" customFormat="1" ht="15.75" thickBot="1"/>
    <row r="27" spans="1:4" s="202" customFormat="1" ht="86.25" thickBot="1">
      <c r="A27" s="227" t="s">
        <v>15</v>
      </c>
      <c r="B27" s="228" t="s">
        <v>16</v>
      </c>
      <c r="C27" s="228" t="s">
        <v>17</v>
      </c>
      <c r="D27" s="228" t="s">
        <v>18</v>
      </c>
    </row>
    <row r="28" spans="1:4" s="202" customFormat="1" ht="15.75" thickBot="1">
      <c r="A28" s="229">
        <v>995</v>
      </c>
      <c r="B28" s="230">
        <v>810</v>
      </c>
      <c r="C28" s="230">
        <v>810</v>
      </c>
      <c r="D28" s="230">
        <v>0</v>
      </c>
    </row>
    <row r="29" spans="1:4" s="202" customFormat="1"/>
    <row r="30" spans="1:4" s="202" customFormat="1"/>
  </sheetData>
  <mergeCells count="19">
    <mergeCell ref="A12:I12"/>
    <mergeCell ref="A14:B14"/>
    <mergeCell ref="A15:B15"/>
    <mergeCell ref="G6:H6"/>
    <mergeCell ref="E7:E8"/>
    <mergeCell ref="F7:F8"/>
    <mergeCell ref="G7:G8"/>
    <mergeCell ref="H7:H8"/>
    <mergeCell ref="A11:I11"/>
    <mergeCell ref="A2:I2"/>
    <mergeCell ref="J2:J4"/>
    <mergeCell ref="A3:I3"/>
    <mergeCell ref="A4:I4"/>
    <mergeCell ref="A5:B7"/>
    <mergeCell ref="C5:C8"/>
    <mergeCell ref="D5:D8"/>
    <mergeCell ref="E5:H5"/>
    <mergeCell ref="I5:I8"/>
    <mergeCell ref="E6:F6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/>
  </sheetViews>
  <sheetFormatPr baseColWidth="10" defaultColWidth="11.42578125" defaultRowHeight="15"/>
  <cols>
    <col min="1" max="1" width="18.28515625" style="2" customWidth="1"/>
    <col min="2" max="2" width="20" style="2" customWidth="1"/>
    <col min="3" max="3" width="17" style="2" customWidth="1"/>
    <col min="4" max="4" width="17.140625" style="2" customWidth="1"/>
    <col min="5" max="5" width="14.7109375" style="2" customWidth="1"/>
    <col min="6" max="6" width="15.28515625" style="2" customWidth="1"/>
    <col min="7" max="7" width="14.7109375" style="2" customWidth="1"/>
    <col min="8" max="8" width="15.28515625" style="2" customWidth="1"/>
    <col min="9" max="9" width="16.42578125" style="2" customWidth="1"/>
    <col min="10" max="16384" width="11.42578125" style="2"/>
  </cols>
  <sheetData>
    <row r="1" spans="1:11" s="316" customFormat="1"/>
    <row r="2" spans="1:11" ht="15.75" thickBot="1"/>
    <row r="3" spans="1:11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1" ht="8.25" customHeight="1" thickBot="1">
      <c r="A4" s="171"/>
      <c r="B4" s="16"/>
      <c r="C4" s="16"/>
      <c r="D4" s="16"/>
      <c r="E4" s="16"/>
      <c r="F4" s="16"/>
      <c r="G4" s="16"/>
      <c r="H4" s="16"/>
      <c r="I4" s="16"/>
      <c r="J4" s="16"/>
    </row>
    <row r="5" spans="1:11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1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1" ht="15.75" thickBot="1"/>
    <row r="8" spans="1:11" s="173" customFormat="1" ht="16.5" thickBot="1">
      <c r="A8" s="172" t="s">
        <v>150</v>
      </c>
      <c r="B8" s="580"/>
      <c r="C8" s="581"/>
      <c r="D8" s="581"/>
      <c r="E8" s="581"/>
      <c r="F8" s="581"/>
      <c r="G8" s="581"/>
      <c r="H8" s="581"/>
      <c r="I8" s="581"/>
      <c r="J8" s="413"/>
    </row>
    <row r="9" spans="1:11" ht="15.75" thickBot="1">
      <c r="A9" s="174"/>
      <c r="B9" s="81"/>
      <c r="C9" s="81"/>
      <c r="D9" s="81"/>
      <c r="E9" s="81"/>
      <c r="F9" s="81"/>
      <c r="G9" s="81"/>
      <c r="H9" s="81"/>
      <c r="I9" s="81"/>
    </row>
    <row r="10" spans="1:11" s="3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"/>
    </row>
    <row r="11" spans="1:11" s="3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"/>
      <c r="K11" s="2"/>
    </row>
    <row r="12" spans="1:11" s="3" customFormat="1" ht="66" customHeight="1">
      <c r="A12" s="568" t="s">
        <v>156</v>
      </c>
      <c r="B12" s="569"/>
      <c r="C12" s="569" t="s">
        <v>157</v>
      </c>
      <c r="D12" s="569" t="s">
        <v>2</v>
      </c>
      <c r="E12" s="569" t="s">
        <v>158</v>
      </c>
      <c r="F12" s="569"/>
      <c r="G12" s="569"/>
      <c r="H12" s="569"/>
      <c r="I12" s="573" t="s">
        <v>4</v>
      </c>
      <c r="J12" s="2"/>
      <c r="K12" s="2"/>
    </row>
    <row r="13" spans="1:11" s="3" customFormat="1" ht="100.5" customHeight="1">
      <c r="A13" s="570"/>
      <c r="B13" s="571"/>
      <c r="C13" s="571"/>
      <c r="D13" s="571"/>
      <c r="E13" s="571" t="s">
        <v>159</v>
      </c>
      <c r="F13" s="571"/>
      <c r="G13" s="571" t="s">
        <v>6</v>
      </c>
      <c r="H13" s="571"/>
      <c r="I13" s="574"/>
      <c r="J13" s="2"/>
      <c r="K13" s="2"/>
    </row>
    <row r="14" spans="1:11" s="3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1" s="3" customFormat="1" ht="110.25" customHeight="1" thickBot="1">
      <c r="A15" s="175" t="s">
        <v>7</v>
      </c>
      <c r="B15" s="176" t="s">
        <v>104</v>
      </c>
      <c r="C15" s="572"/>
      <c r="D15" s="572"/>
      <c r="E15" s="572"/>
      <c r="F15" s="572"/>
      <c r="G15" s="572"/>
      <c r="H15" s="572"/>
      <c r="I15" s="575"/>
    </row>
    <row r="16" spans="1:11" s="3" customFormat="1" ht="29.25" customHeight="1" thickBot="1">
      <c r="A16" s="177">
        <v>96390</v>
      </c>
      <c r="B16" s="178">
        <v>0</v>
      </c>
      <c r="C16" s="179">
        <v>10740</v>
      </c>
      <c r="D16" s="179">
        <v>9926</v>
      </c>
      <c r="E16" s="178">
        <v>0</v>
      </c>
      <c r="F16" s="178">
        <v>0</v>
      </c>
      <c r="G16" s="179">
        <v>79424</v>
      </c>
      <c r="H16" s="178">
        <v>0</v>
      </c>
      <c r="I16" s="180">
        <v>188</v>
      </c>
    </row>
    <row r="17" spans="1:10" s="3" customFormat="1" ht="9.75" customHeight="1">
      <c r="A17" s="75"/>
      <c r="B17" s="75"/>
      <c r="C17" s="75"/>
      <c r="D17" s="75"/>
      <c r="E17" s="75"/>
      <c r="F17" s="75"/>
      <c r="G17" s="75"/>
      <c r="H17" s="75"/>
      <c r="I17" s="75"/>
    </row>
    <row r="18" spans="1:10" s="181" customFormat="1" ht="21" customHeight="1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s="181" customFormat="1" ht="4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0" s="3" customFormat="1" ht="19.5" customHeight="1">
      <c r="A20" s="76"/>
      <c r="B20" s="71"/>
      <c r="C20" s="71"/>
      <c r="D20" s="71"/>
      <c r="E20" s="71"/>
      <c r="F20" s="71"/>
      <c r="G20" s="71"/>
      <c r="H20" s="71"/>
      <c r="I20" s="71"/>
    </row>
    <row r="21" spans="1:10" s="3" customFormat="1" ht="18.75" customHeigh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0" s="3" customFormat="1" ht="8.25" customHeight="1">
      <c r="E22" s="71"/>
      <c r="F22" s="71"/>
      <c r="G22" s="71"/>
      <c r="H22" s="71"/>
      <c r="I22" s="71"/>
    </row>
    <row r="23" spans="1:10" s="3" customFormat="1" ht="47.25" customHeight="1">
      <c r="A23" s="591" t="s">
        <v>164</v>
      </c>
      <c r="B23" s="521"/>
      <c r="C23" s="74"/>
      <c r="E23" s="71"/>
      <c r="F23" s="71"/>
      <c r="G23" s="71"/>
      <c r="H23" s="71"/>
      <c r="I23" s="71"/>
    </row>
    <row r="24" spans="1:10" s="3" customFormat="1" ht="20.100000000000001" customHeight="1">
      <c r="A24" s="591" t="s">
        <v>110</v>
      </c>
      <c r="B24" s="521"/>
      <c r="C24" s="74" t="s">
        <v>70</v>
      </c>
      <c r="E24" s="71"/>
      <c r="F24" s="71"/>
      <c r="G24" s="71"/>
      <c r="H24" s="71"/>
      <c r="I24" s="71"/>
    </row>
    <row r="25" spans="1:10" s="3" customFormat="1" ht="19.5" customHeight="1">
      <c r="A25" s="76"/>
      <c r="B25" s="71"/>
      <c r="C25" s="71"/>
      <c r="D25" s="71"/>
      <c r="E25" s="71"/>
      <c r="F25" s="71"/>
      <c r="G25" s="71"/>
      <c r="H25" s="71"/>
      <c r="I25" s="71"/>
    </row>
    <row r="26" spans="1:10" s="3" customFormat="1" ht="18" customHeigh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0" s="3" customFormat="1" ht="8.25" customHeight="1">
      <c r="A27" s="76"/>
      <c r="B27" s="71"/>
      <c r="C27" s="71"/>
      <c r="D27" s="71"/>
      <c r="E27" s="71"/>
      <c r="F27" s="71"/>
      <c r="G27" s="71"/>
      <c r="H27" s="71"/>
      <c r="I27" s="71"/>
    </row>
    <row r="28" spans="1:10" s="3" customFormat="1" ht="20.100000000000001" customHeight="1">
      <c r="A28" s="591" t="s">
        <v>138</v>
      </c>
      <c r="B28" s="521"/>
      <c r="C28" s="39">
        <v>9106</v>
      </c>
      <c r="D28" s="71"/>
      <c r="E28" s="71"/>
      <c r="F28" s="71"/>
      <c r="G28" s="71"/>
      <c r="H28" s="71"/>
      <c r="I28" s="71"/>
    </row>
    <row r="29" spans="1:10" s="3" customFormat="1" ht="20.100000000000001" customHeight="1">
      <c r="A29" s="591" t="s">
        <v>139</v>
      </c>
      <c r="B29" s="521"/>
      <c r="C29" s="39">
        <v>8813</v>
      </c>
      <c r="D29" s="71"/>
      <c r="E29" s="71"/>
      <c r="F29" s="71"/>
      <c r="G29" s="71"/>
      <c r="H29" s="71"/>
      <c r="I29" s="71"/>
    </row>
    <row r="30" spans="1:10" s="3" customFormat="1"/>
    <row r="31" spans="1:10" s="3" customFormat="1" ht="15.75" thickBot="1"/>
    <row r="32" spans="1:10" s="3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3" customFormat="1" ht="9.75" customHeight="1"/>
    <row r="34" spans="1:10" s="3" customFormat="1" ht="18" customHeigh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3" customFormat="1" ht="9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 s="3" customFormat="1" ht="24" customHeight="1">
      <c r="A36" s="592" t="s">
        <v>34</v>
      </c>
      <c r="B36" s="593"/>
      <c r="C36" s="41"/>
    </row>
    <row r="37" spans="1:10" s="3" customFormat="1" ht="20.100000000000001" customHeight="1">
      <c r="A37" s="592" t="s">
        <v>115</v>
      </c>
      <c r="B37" s="593"/>
      <c r="C37" s="41"/>
    </row>
    <row r="38" spans="1:10" s="3" customFormat="1" ht="66.75" customHeight="1">
      <c r="A38" s="14" t="s">
        <v>41</v>
      </c>
      <c r="B38" s="75"/>
    </row>
    <row r="39" spans="1:10" s="3" customFormat="1" ht="15.75" customHeight="1">
      <c r="A39" s="14"/>
      <c r="B39" s="75"/>
    </row>
    <row r="40" spans="1:10" s="3" customFormat="1" ht="17.25" customHeight="1">
      <c r="A40" s="14"/>
      <c r="B40" s="75"/>
    </row>
    <row r="41" spans="1:10" s="3" customFormat="1">
      <c r="A41" s="594" t="s">
        <v>116</v>
      </c>
      <c r="B41" s="594"/>
    </row>
    <row r="42" spans="1:10" s="3" customFormat="1" ht="16.5" customHeight="1"/>
    <row r="43" spans="1:10" s="3" customFormat="1" ht="71.25">
      <c r="A43" s="74" t="s">
        <v>15</v>
      </c>
      <c r="B43" s="74" t="s">
        <v>16</v>
      </c>
      <c r="C43" s="74" t="s">
        <v>17</v>
      </c>
      <c r="D43" s="74" t="s">
        <v>117</v>
      </c>
    </row>
    <row r="44" spans="1:10" s="3" customFormat="1" ht="25.5" customHeight="1">
      <c r="A44" s="40">
        <v>2784</v>
      </c>
      <c r="B44" s="40">
        <v>2784</v>
      </c>
      <c r="C44" s="40">
        <v>2961</v>
      </c>
      <c r="D44" s="41">
        <v>19</v>
      </c>
    </row>
    <row r="45" spans="1:10" s="3" customFormat="1"/>
    <row r="46" spans="1:10" s="3" customFormat="1"/>
    <row r="47" spans="1:10" s="3" customFormat="1"/>
    <row r="48" spans="1:10" s="3" customFormat="1"/>
  </sheetData>
  <mergeCells count="30">
    <mergeCell ref="A36:B36"/>
    <mergeCell ref="A37:B37"/>
    <mergeCell ref="A41:B41"/>
    <mergeCell ref="A26:J26"/>
    <mergeCell ref="A28:B28"/>
    <mergeCell ref="A29:B29"/>
    <mergeCell ref="A32:J32"/>
    <mergeCell ref="A34:J34"/>
    <mergeCell ref="A18:J18"/>
    <mergeCell ref="A19:J19"/>
    <mergeCell ref="A21:J21"/>
    <mergeCell ref="A23:B23"/>
    <mergeCell ref="A24:B24"/>
    <mergeCell ref="A3:J3"/>
    <mergeCell ref="A5:J5"/>
    <mergeCell ref="A6:J6"/>
    <mergeCell ref="B8:I8"/>
    <mergeCell ref="A10:J10"/>
    <mergeCell ref="A11:I11"/>
    <mergeCell ref="A12:B14"/>
    <mergeCell ref="C12:C15"/>
    <mergeCell ref="D12:D15"/>
    <mergeCell ref="E12:H12"/>
    <mergeCell ref="I12:I15"/>
    <mergeCell ref="E13:F13"/>
    <mergeCell ref="G13:H13"/>
    <mergeCell ref="E14:E15"/>
    <mergeCell ref="F14:F15"/>
    <mergeCell ref="G14:G15"/>
    <mergeCell ref="H14:H15"/>
  </mergeCells>
  <pageMargins left="0" right="0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workbookViewId="0">
      <selection activeCell="F9" sqref="F9"/>
    </sheetView>
  </sheetViews>
  <sheetFormatPr baseColWidth="10" defaultRowHeight="15"/>
  <cols>
    <col min="1" max="1" width="21.42578125" style="280" customWidth="1"/>
    <col min="2" max="2" width="17.140625" style="280" bestFit="1" customWidth="1"/>
    <col min="3" max="3" width="18.42578125" style="280" bestFit="1" customWidth="1"/>
    <col min="4" max="4" width="13.5703125" style="280" customWidth="1"/>
    <col min="5" max="5" width="13.28515625" style="280" customWidth="1"/>
    <col min="6" max="6" width="13.7109375" style="280" customWidth="1"/>
    <col min="7" max="7" width="15" style="280" customWidth="1"/>
    <col min="8" max="8" width="13" style="280" customWidth="1"/>
    <col min="9" max="9" width="13.42578125" style="280" customWidth="1"/>
    <col min="10" max="10" width="12.85546875" style="280" customWidth="1"/>
    <col min="11" max="256" width="11" style="280"/>
    <col min="257" max="257" width="6.140625" style="280" customWidth="1"/>
    <col min="258" max="258" width="15.42578125" style="280" customWidth="1"/>
    <col min="259" max="259" width="15.28515625" style="280" customWidth="1"/>
    <col min="260" max="260" width="14.140625" style="280" customWidth="1"/>
    <col min="261" max="261" width="13.28515625" style="280" customWidth="1"/>
    <col min="262" max="262" width="14.28515625" style="280" customWidth="1"/>
    <col min="263" max="266" width="13.42578125" style="280" customWidth="1"/>
    <col min="267" max="512" width="11" style="280"/>
    <col min="513" max="513" width="6.140625" style="280" customWidth="1"/>
    <col min="514" max="514" width="15.42578125" style="280" customWidth="1"/>
    <col min="515" max="515" width="15.28515625" style="280" customWidth="1"/>
    <col min="516" max="516" width="14.140625" style="280" customWidth="1"/>
    <col min="517" max="517" width="13.28515625" style="280" customWidth="1"/>
    <col min="518" max="518" width="14.28515625" style="280" customWidth="1"/>
    <col min="519" max="522" width="13.42578125" style="280" customWidth="1"/>
    <col min="523" max="768" width="11" style="280"/>
    <col min="769" max="769" width="6.140625" style="280" customWidth="1"/>
    <col min="770" max="770" width="15.42578125" style="280" customWidth="1"/>
    <col min="771" max="771" width="15.28515625" style="280" customWidth="1"/>
    <col min="772" max="772" width="14.140625" style="280" customWidth="1"/>
    <col min="773" max="773" width="13.28515625" style="280" customWidth="1"/>
    <col min="774" max="774" width="14.28515625" style="280" customWidth="1"/>
    <col min="775" max="778" width="13.42578125" style="280" customWidth="1"/>
    <col min="779" max="1024" width="11" style="280"/>
    <col min="1025" max="1025" width="6.140625" style="280" customWidth="1"/>
    <col min="1026" max="1026" width="15.42578125" style="280" customWidth="1"/>
    <col min="1027" max="1027" width="15.28515625" style="280" customWidth="1"/>
    <col min="1028" max="1028" width="14.140625" style="280" customWidth="1"/>
    <col min="1029" max="1029" width="13.28515625" style="280" customWidth="1"/>
    <col min="1030" max="1030" width="14.28515625" style="280" customWidth="1"/>
    <col min="1031" max="1034" width="13.42578125" style="280" customWidth="1"/>
    <col min="1035" max="1280" width="11" style="280"/>
    <col min="1281" max="1281" width="6.140625" style="280" customWidth="1"/>
    <col min="1282" max="1282" width="15.42578125" style="280" customWidth="1"/>
    <col min="1283" max="1283" width="15.28515625" style="280" customWidth="1"/>
    <col min="1284" max="1284" width="14.140625" style="280" customWidth="1"/>
    <col min="1285" max="1285" width="13.28515625" style="280" customWidth="1"/>
    <col min="1286" max="1286" width="14.28515625" style="280" customWidth="1"/>
    <col min="1287" max="1290" width="13.42578125" style="280" customWidth="1"/>
    <col min="1291" max="1536" width="11" style="280"/>
    <col min="1537" max="1537" width="6.140625" style="280" customWidth="1"/>
    <col min="1538" max="1538" width="15.42578125" style="280" customWidth="1"/>
    <col min="1539" max="1539" width="15.28515625" style="280" customWidth="1"/>
    <col min="1540" max="1540" width="14.140625" style="280" customWidth="1"/>
    <col min="1541" max="1541" width="13.28515625" style="280" customWidth="1"/>
    <col min="1542" max="1542" width="14.28515625" style="280" customWidth="1"/>
    <col min="1543" max="1546" width="13.42578125" style="280" customWidth="1"/>
    <col min="1547" max="1792" width="11" style="280"/>
    <col min="1793" max="1793" width="6.140625" style="280" customWidth="1"/>
    <col min="1794" max="1794" width="15.42578125" style="280" customWidth="1"/>
    <col min="1795" max="1795" width="15.28515625" style="280" customWidth="1"/>
    <col min="1796" max="1796" width="14.140625" style="280" customWidth="1"/>
    <col min="1797" max="1797" width="13.28515625" style="280" customWidth="1"/>
    <col min="1798" max="1798" width="14.28515625" style="280" customWidth="1"/>
    <col min="1799" max="1802" width="13.42578125" style="280" customWidth="1"/>
    <col min="1803" max="2048" width="11" style="280"/>
    <col min="2049" max="2049" width="6.140625" style="280" customWidth="1"/>
    <col min="2050" max="2050" width="15.42578125" style="280" customWidth="1"/>
    <col min="2051" max="2051" width="15.28515625" style="280" customWidth="1"/>
    <col min="2052" max="2052" width="14.140625" style="280" customWidth="1"/>
    <col min="2053" max="2053" width="13.28515625" style="280" customWidth="1"/>
    <col min="2054" max="2054" width="14.28515625" style="280" customWidth="1"/>
    <col min="2055" max="2058" width="13.42578125" style="280" customWidth="1"/>
    <col min="2059" max="2304" width="11" style="280"/>
    <col min="2305" max="2305" width="6.140625" style="280" customWidth="1"/>
    <col min="2306" max="2306" width="15.42578125" style="280" customWidth="1"/>
    <col min="2307" max="2307" width="15.28515625" style="280" customWidth="1"/>
    <col min="2308" max="2308" width="14.140625" style="280" customWidth="1"/>
    <col min="2309" max="2309" width="13.28515625" style="280" customWidth="1"/>
    <col min="2310" max="2310" width="14.28515625" style="280" customWidth="1"/>
    <col min="2311" max="2314" width="13.42578125" style="280" customWidth="1"/>
    <col min="2315" max="2560" width="11" style="280"/>
    <col min="2561" max="2561" width="6.140625" style="280" customWidth="1"/>
    <col min="2562" max="2562" width="15.42578125" style="280" customWidth="1"/>
    <col min="2563" max="2563" width="15.28515625" style="280" customWidth="1"/>
    <col min="2564" max="2564" width="14.140625" style="280" customWidth="1"/>
    <col min="2565" max="2565" width="13.28515625" style="280" customWidth="1"/>
    <col min="2566" max="2566" width="14.28515625" style="280" customWidth="1"/>
    <col min="2567" max="2570" width="13.42578125" style="280" customWidth="1"/>
    <col min="2571" max="2816" width="11" style="280"/>
    <col min="2817" max="2817" width="6.140625" style="280" customWidth="1"/>
    <col min="2818" max="2818" width="15.42578125" style="280" customWidth="1"/>
    <col min="2819" max="2819" width="15.28515625" style="280" customWidth="1"/>
    <col min="2820" max="2820" width="14.140625" style="280" customWidth="1"/>
    <col min="2821" max="2821" width="13.28515625" style="280" customWidth="1"/>
    <col min="2822" max="2822" width="14.28515625" style="280" customWidth="1"/>
    <col min="2823" max="2826" width="13.42578125" style="280" customWidth="1"/>
    <col min="2827" max="3072" width="11" style="280"/>
    <col min="3073" max="3073" width="6.140625" style="280" customWidth="1"/>
    <col min="3074" max="3074" width="15.42578125" style="280" customWidth="1"/>
    <col min="3075" max="3075" width="15.28515625" style="280" customWidth="1"/>
    <col min="3076" max="3076" width="14.140625" style="280" customWidth="1"/>
    <col min="3077" max="3077" width="13.28515625" style="280" customWidth="1"/>
    <col min="3078" max="3078" width="14.28515625" style="280" customWidth="1"/>
    <col min="3079" max="3082" width="13.42578125" style="280" customWidth="1"/>
    <col min="3083" max="3328" width="11" style="280"/>
    <col min="3329" max="3329" width="6.140625" style="280" customWidth="1"/>
    <col min="3330" max="3330" width="15.42578125" style="280" customWidth="1"/>
    <col min="3331" max="3331" width="15.28515625" style="280" customWidth="1"/>
    <col min="3332" max="3332" width="14.140625" style="280" customWidth="1"/>
    <col min="3333" max="3333" width="13.28515625" style="280" customWidth="1"/>
    <col min="3334" max="3334" width="14.28515625" style="280" customWidth="1"/>
    <col min="3335" max="3338" width="13.42578125" style="280" customWidth="1"/>
    <col min="3339" max="3584" width="11" style="280"/>
    <col min="3585" max="3585" width="6.140625" style="280" customWidth="1"/>
    <col min="3586" max="3586" width="15.42578125" style="280" customWidth="1"/>
    <col min="3587" max="3587" width="15.28515625" style="280" customWidth="1"/>
    <col min="3588" max="3588" width="14.140625" style="280" customWidth="1"/>
    <col min="3589" max="3589" width="13.28515625" style="280" customWidth="1"/>
    <col min="3590" max="3590" width="14.28515625" style="280" customWidth="1"/>
    <col min="3591" max="3594" width="13.42578125" style="280" customWidth="1"/>
    <col min="3595" max="3840" width="11" style="280"/>
    <col min="3841" max="3841" width="6.140625" style="280" customWidth="1"/>
    <col min="3842" max="3842" width="15.42578125" style="280" customWidth="1"/>
    <col min="3843" max="3843" width="15.28515625" style="280" customWidth="1"/>
    <col min="3844" max="3844" width="14.140625" style="280" customWidth="1"/>
    <col min="3845" max="3845" width="13.28515625" style="280" customWidth="1"/>
    <col min="3846" max="3846" width="14.28515625" style="280" customWidth="1"/>
    <col min="3847" max="3850" width="13.42578125" style="280" customWidth="1"/>
    <col min="3851" max="4096" width="11" style="280"/>
    <col min="4097" max="4097" width="6.140625" style="280" customWidth="1"/>
    <col min="4098" max="4098" width="15.42578125" style="280" customWidth="1"/>
    <col min="4099" max="4099" width="15.28515625" style="280" customWidth="1"/>
    <col min="4100" max="4100" width="14.140625" style="280" customWidth="1"/>
    <col min="4101" max="4101" width="13.28515625" style="280" customWidth="1"/>
    <col min="4102" max="4102" width="14.28515625" style="280" customWidth="1"/>
    <col min="4103" max="4106" width="13.42578125" style="280" customWidth="1"/>
    <col min="4107" max="4352" width="11" style="280"/>
    <col min="4353" max="4353" width="6.140625" style="280" customWidth="1"/>
    <col min="4354" max="4354" width="15.42578125" style="280" customWidth="1"/>
    <col min="4355" max="4355" width="15.28515625" style="280" customWidth="1"/>
    <col min="4356" max="4356" width="14.140625" style="280" customWidth="1"/>
    <col min="4357" max="4357" width="13.28515625" style="280" customWidth="1"/>
    <col min="4358" max="4358" width="14.28515625" style="280" customWidth="1"/>
    <col min="4359" max="4362" width="13.42578125" style="280" customWidth="1"/>
    <col min="4363" max="4608" width="11" style="280"/>
    <col min="4609" max="4609" width="6.140625" style="280" customWidth="1"/>
    <col min="4610" max="4610" width="15.42578125" style="280" customWidth="1"/>
    <col min="4611" max="4611" width="15.28515625" style="280" customWidth="1"/>
    <col min="4612" max="4612" width="14.140625" style="280" customWidth="1"/>
    <col min="4613" max="4613" width="13.28515625" style="280" customWidth="1"/>
    <col min="4614" max="4614" width="14.28515625" style="280" customWidth="1"/>
    <col min="4615" max="4618" width="13.42578125" style="280" customWidth="1"/>
    <col min="4619" max="4864" width="11" style="280"/>
    <col min="4865" max="4865" width="6.140625" style="280" customWidth="1"/>
    <col min="4866" max="4866" width="15.42578125" style="280" customWidth="1"/>
    <col min="4867" max="4867" width="15.28515625" style="280" customWidth="1"/>
    <col min="4868" max="4868" width="14.140625" style="280" customWidth="1"/>
    <col min="4869" max="4869" width="13.28515625" style="280" customWidth="1"/>
    <col min="4870" max="4870" width="14.28515625" style="280" customWidth="1"/>
    <col min="4871" max="4874" width="13.42578125" style="280" customWidth="1"/>
    <col min="4875" max="5120" width="11" style="280"/>
    <col min="5121" max="5121" width="6.140625" style="280" customWidth="1"/>
    <col min="5122" max="5122" width="15.42578125" style="280" customWidth="1"/>
    <col min="5123" max="5123" width="15.28515625" style="280" customWidth="1"/>
    <col min="5124" max="5124" width="14.140625" style="280" customWidth="1"/>
    <col min="5125" max="5125" width="13.28515625" style="280" customWidth="1"/>
    <col min="5126" max="5126" width="14.28515625" style="280" customWidth="1"/>
    <col min="5127" max="5130" width="13.42578125" style="280" customWidth="1"/>
    <col min="5131" max="5376" width="11" style="280"/>
    <col min="5377" max="5377" width="6.140625" style="280" customWidth="1"/>
    <col min="5378" max="5378" width="15.42578125" style="280" customWidth="1"/>
    <col min="5379" max="5379" width="15.28515625" style="280" customWidth="1"/>
    <col min="5380" max="5380" width="14.140625" style="280" customWidth="1"/>
    <col min="5381" max="5381" width="13.28515625" style="280" customWidth="1"/>
    <col min="5382" max="5382" width="14.28515625" style="280" customWidth="1"/>
    <col min="5383" max="5386" width="13.42578125" style="280" customWidth="1"/>
    <col min="5387" max="5632" width="11" style="280"/>
    <col min="5633" max="5633" width="6.140625" style="280" customWidth="1"/>
    <col min="5634" max="5634" width="15.42578125" style="280" customWidth="1"/>
    <col min="5635" max="5635" width="15.28515625" style="280" customWidth="1"/>
    <col min="5636" max="5636" width="14.140625" style="280" customWidth="1"/>
    <col min="5637" max="5637" width="13.28515625" style="280" customWidth="1"/>
    <col min="5638" max="5638" width="14.28515625" style="280" customWidth="1"/>
    <col min="5639" max="5642" width="13.42578125" style="280" customWidth="1"/>
    <col min="5643" max="5888" width="11" style="280"/>
    <col min="5889" max="5889" width="6.140625" style="280" customWidth="1"/>
    <col min="5890" max="5890" width="15.42578125" style="280" customWidth="1"/>
    <col min="5891" max="5891" width="15.28515625" style="280" customWidth="1"/>
    <col min="5892" max="5892" width="14.140625" style="280" customWidth="1"/>
    <col min="5893" max="5893" width="13.28515625" style="280" customWidth="1"/>
    <col min="5894" max="5894" width="14.28515625" style="280" customWidth="1"/>
    <col min="5895" max="5898" width="13.42578125" style="280" customWidth="1"/>
    <col min="5899" max="6144" width="11" style="280"/>
    <col min="6145" max="6145" width="6.140625" style="280" customWidth="1"/>
    <col min="6146" max="6146" width="15.42578125" style="280" customWidth="1"/>
    <col min="6147" max="6147" width="15.28515625" style="280" customWidth="1"/>
    <col min="6148" max="6148" width="14.140625" style="280" customWidth="1"/>
    <col min="6149" max="6149" width="13.28515625" style="280" customWidth="1"/>
    <col min="6150" max="6150" width="14.28515625" style="280" customWidth="1"/>
    <col min="6151" max="6154" width="13.42578125" style="280" customWidth="1"/>
    <col min="6155" max="6400" width="11" style="280"/>
    <col min="6401" max="6401" width="6.140625" style="280" customWidth="1"/>
    <col min="6402" max="6402" width="15.42578125" style="280" customWidth="1"/>
    <col min="6403" max="6403" width="15.28515625" style="280" customWidth="1"/>
    <col min="6404" max="6404" width="14.140625" style="280" customWidth="1"/>
    <col min="6405" max="6405" width="13.28515625" style="280" customWidth="1"/>
    <col min="6406" max="6406" width="14.28515625" style="280" customWidth="1"/>
    <col min="6407" max="6410" width="13.42578125" style="280" customWidth="1"/>
    <col min="6411" max="6656" width="11" style="280"/>
    <col min="6657" max="6657" width="6.140625" style="280" customWidth="1"/>
    <col min="6658" max="6658" width="15.42578125" style="280" customWidth="1"/>
    <col min="6659" max="6659" width="15.28515625" style="280" customWidth="1"/>
    <col min="6660" max="6660" width="14.140625" style="280" customWidth="1"/>
    <col min="6661" max="6661" width="13.28515625" style="280" customWidth="1"/>
    <col min="6662" max="6662" width="14.28515625" style="280" customWidth="1"/>
    <col min="6663" max="6666" width="13.42578125" style="280" customWidth="1"/>
    <col min="6667" max="6912" width="11" style="280"/>
    <col min="6913" max="6913" width="6.140625" style="280" customWidth="1"/>
    <col min="6914" max="6914" width="15.42578125" style="280" customWidth="1"/>
    <col min="6915" max="6915" width="15.28515625" style="280" customWidth="1"/>
    <col min="6916" max="6916" width="14.140625" style="280" customWidth="1"/>
    <col min="6917" max="6917" width="13.28515625" style="280" customWidth="1"/>
    <col min="6918" max="6918" width="14.28515625" style="280" customWidth="1"/>
    <col min="6919" max="6922" width="13.42578125" style="280" customWidth="1"/>
    <col min="6923" max="7168" width="11" style="280"/>
    <col min="7169" max="7169" width="6.140625" style="280" customWidth="1"/>
    <col min="7170" max="7170" width="15.42578125" style="280" customWidth="1"/>
    <col min="7171" max="7171" width="15.28515625" style="280" customWidth="1"/>
    <col min="7172" max="7172" width="14.140625" style="280" customWidth="1"/>
    <col min="7173" max="7173" width="13.28515625" style="280" customWidth="1"/>
    <col min="7174" max="7174" width="14.28515625" style="280" customWidth="1"/>
    <col min="7175" max="7178" width="13.42578125" style="280" customWidth="1"/>
    <col min="7179" max="7424" width="11" style="280"/>
    <col min="7425" max="7425" width="6.140625" style="280" customWidth="1"/>
    <col min="7426" max="7426" width="15.42578125" style="280" customWidth="1"/>
    <col min="7427" max="7427" width="15.28515625" style="280" customWidth="1"/>
    <col min="7428" max="7428" width="14.140625" style="280" customWidth="1"/>
    <col min="7429" max="7429" width="13.28515625" style="280" customWidth="1"/>
    <col min="7430" max="7430" width="14.28515625" style="280" customWidth="1"/>
    <col min="7431" max="7434" width="13.42578125" style="280" customWidth="1"/>
    <col min="7435" max="7680" width="11" style="280"/>
    <col min="7681" max="7681" width="6.140625" style="280" customWidth="1"/>
    <col min="7682" max="7682" width="15.42578125" style="280" customWidth="1"/>
    <col min="7683" max="7683" width="15.28515625" style="280" customWidth="1"/>
    <col min="7684" max="7684" width="14.140625" style="280" customWidth="1"/>
    <col min="7685" max="7685" width="13.28515625" style="280" customWidth="1"/>
    <col min="7686" max="7686" width="14.28515625" style="280" customWidth="1"/>
    <col min="7687" max="7690" width="13.42578125" style="280" customWidth="1"/>
    <col min="7691" max="7936" width="11" style="280"/>
    <col min="7937" max="7937" width="6.140625" style="280" customWidth="1"/>
    <col min="7938" max="7938" width="15.42578125" style="280" customWidth="1"/>
    <col min="7939" max="7939" width="15.28515625" style="280" customWidth="1"/>
    <col min="7940" max="7940" width="14.140625" style="280" customWidth="1"/>
    <col min="7941" max="7941" width="13.28515625" style="280" customWidth="1"/>
    <col min="7942" max="7942" width="14.28515625" style="280" customWidth="1"/>
    <col min="7943" max="7946" width="13.42578125" style="280" customWidth="1"/>
    <col min="7947" max="8192" width="11" style="280"/>
    <col min="8193" max="8193" width="6.140625" style="280" customWidth="1"/>
    <col min="8194" max="8194" width="15.42578125" style="280" customWidth="1"/>
    <col min="8195" max="8195" width="15.28515625" style="280" customWidth="1"/>
    <col min="8196" max="8196" width="14.140625" style="280" customWidth="1"/>
    <col min="8197" max="8197" width="13.28515625" style="280" customWidth="1"/>
    <col min="8198" max="8198" width="14.28515625" style="280" customWidth="1"/>
    <col min="8199" max="8202" width="13.42578125" style="280" customWidth="1"/>
    <col min="8203" max="8448" width="11" style="280"/>
    <col min="8449" max="8449" width="6.140625" style="280" customWidth="1"/>
    <col min="8450" max="8450" width="15.42578125" style="280" customWidth="1"/>
    <col min="8451" max="8451" width="15.28515625" style="280" customWidth="1"/>
    <col min="8452" max="8452" width="14.140625" style="280" customWidth="1"/>
    <col min="8453" max="8453" width="13.28515625" style="280" customWidth="1"/>
    <col min="8454" max="8454" width="14.28515625" style="280" customWidth="1"/>
    <col min="8455" max="8458" width="13.42578125" style="280" customWidth="1"/>
    <col min="8459" max="8704" width="11" style="280"/>
    <col min="8705" max="8705" width="6.140625" style="280" customWidth="1"/>
    <col min="8706" max="8706" width="15.42578125" style="280" customWidth="1"/>
    <col min="8707" max="8707" width="15.28515625" style="280" customWidth="1"/>
    <col min="8708" max="8708" width="14.140625" style="280" customWidth="1"/>
    <col min="8709" max="8709" width="13.28515625" style="280" customWidth="1"/>
    <col min="8710" max="8710" width="14.28515625" style="280" customWidth="1"/>
    <col min="8711" max="8714" width="13.42578125" style="280" customWidth="1"/>
    <col min="8715" max="8960" width="11" style="280"/>
    <col min="8961" max="8961" width="6.140625" style="280" customWidth="1"/>
    <col min="8962" max="8962" width="15.42578125" style="280" customWidth="1"/>
    <col min="8963" max="8963" width="15.28515625" style="280" customWidth="1"/>
    <col min="8964" max="8964" width="14.140625" style="280" customWidth="1"/>
    <col min="8965" max="8965" width="13.28515625" style="280" customWidth="1"/>
    <col min="8966" max="8966" width="14.28515625" style="280" customWidth="1"/>
    <col min="8967" max="8970" width="13.42578125" style="280" customWidth="1"/>
    <col min="8971" max="9216" width="11" style="280"/>
    <col min="9217" max="9217" width="6.140625" style="280" customWidth="1"/>
    <col min="9218" max="9218" width="15.42578125" style="280" customWidth="1"/>
    <col min="9219" max="9219" width="15.28515625" style="280" customWidth="1"/>
    <col min="9220" max="9220" width="14.140625" style="280" customWidth="1"/>
    <col min="9221" max="9221" width="13.28515625" style="280" customWidth="1"/>
    <col min="9222" max="9222" width="14.28515625" style="280" customWidth="1"/>
    <col min="9223" max="9226" width="13.42578125" style="280" customWidth="1"/>
    <col min="9227" max="9472" width="11" style="280"/>
    <col min="9473" max="9473" width="6.140625" style="280" customWidth="1"/>
    <col min="9474" max="9474" width="15.42578125" style="280" customWidth="1"/>
    <col min="9475" max="9475" width="15.28515625" style="280" customWidth="1"/>
    <col min="9476" max="9476" width="14.140625" style="280" customWidth="1"/>
    <col min="9477" max="9477" width="13.28515625" style="280" customWidth="1"/>
    <col min="9478" max="9478" width="14.28515625" style="280" customWidth="1"/>
    <col min="9479" max="9482" width="13.42578125" style="280" customWidth="1"/>
    <col min="9483" max="9728" width="11" style="280"/>
    <col min="9729" max="9729" width="6.140625" style="280" customWidth="1"/>
    <col min="9730" max="9730" width="15.42578125" style="280" customWidth="1"/>
    <col min="9731" max="9731" width="15.28515625" style="280" customWidth="1"/>
    <col min="9732" max="9732" width="14.140625" style="280" customWidth="1"/>
    <col min="9733" max="9733" width="13.28515625" style="280" customWidth="1"/>
    <col min="9734" max="9734" width="14.28515625" style="280" customWidth="1"/>
    <col min="9735" max="9738" width="13.42578125" style="280" customWidth="1"/>
    <col min="9739" max="9984" width="11" style="280"/>
    <col min="9985" max="9985" width="6.140625" style="280" customWidth="1"/>
    <col min="9986" max="9986" width="15.42578125" style="280" customWidth="1"/>
    <col min="9987" max="9987" width="15.28515625" style="280" customWidth="1"/>
    <col min="9988" max="9988" width="14.140625" style="280" customWidth="1"/>
    <col min="9989" max="9989" width="13.28515625" style="280" customWidth="1"/>
    <col min="9990" max="9990" width="14.28515625" style="280" customWidth="1"/>
    <col min="9991" max="9994" width="13.42578125" style="280" customWidth="1"/>
    <col min="9995" max="10240" width="11" style="280"/>
    <col min="10241" max="10241" width="6.140625" style="280" customWidth="1"/>
    <col min="10242" max="10242" width="15.42578125" style="280" customWidth="1"/>
    <col min="10243" max="10243" width="15.28515625" style="280" customWidth="1"/>
    <col min="10244" max="10244" width="14.140625" style="280" customWidth="1"/>
    <col min="10245" max="10245" width="13.28515625" style="280" customWidth="1"/>
    <col min="10246" max="10246" width="14.28515625" style="280" customWidth="1"/>
    <col min="10247" max="10250" width="13.42578125" style="280" customWidth="1"/>
    <col min="10251" max="10496" width="11" style="280"/>
    <col min="10497" max="10497" width="6.140625" style="280" customWidth="1"/>
    <col min="10498" max="10498" width="15.42578125" style="280" customWidth="1"/>
    <col min="10499" max="10499" width="15.28515625" style="280" customWidth="1"/>
    <col min="10500" max="10500" width="14.140625" style="280" customWidth="1"/>
    <col min="10501" max="10501" width="13.28515625" style="280" customWidth="1"/>
    <col min="10502" max="10502" width="14.28515625" style="280" customWidth="1"/>
    <col min="10503" max="10506" width="13.42578125" style="280" customWidth="1"/>
    <col min="10507" max="10752" width="11" style="280"/>
    <col min="10753" max="10753" width="6.140625" style="280" customWidth="1"/>
    <col min="10754" max="10754" width="15.42578125" style="280" customWidth="1"/>
    <col min="10755" max="10755" width="15.28515625" style="280" customWidth="1"/>
    <col min="10756" max="10756" width="14.140625" style="280" customWidth="1"/>
    <col min="10757" max="10757" width="13.28515625" style="280" customWidth="1"/>
    <col min="10758" max="10758" width="14.28515625" style="280" customWidth="1"/>
    <col min="10759" max="10762" width="13.42578125" style="280" customWidth="1"/>
    <col min="10763" max="11008" width="11" style="280"/>
    <col min="11009" max="11009" width="6.140625" style="280" customWidth="1"/>
    <col min="11010" max="11010" width="15.42578125" style="280" customWidth="1"/>
    <col min="11011" max="11011" width="15.28515625" style="280" customWidth="1"/>
    <col min="11012" max="11012" width="14.140625" style="280" customWidth="1"/>
    <col min="11013" max="11013" width="13.28515625" style="280" customWidth="1"/>
    <col min="11014" max="11014" width="14.28515625" style="280" customWidth="1"/>
    <col min="11015" max="11018" width="13.42578125" style="280" customWidth="1"/>
    <col min="11019" max="11264" width="11" style="280"/>
    <col min="11265" max="11265" width="6.140625" style="280" customWidth="1"/>
    <col min="11266" max="11266" width="15.42578125" style="280" customWidth="1"/>
    <col min="11267" max="11267" width="15.28515625" style="280" customWidth="1"/>
    <col min="11268" max="11268" width="14.140625" style="280" customWidth="1"/>
    <col min="11269" max="11269" width="13.28515625" style="280" customWidth="1"/>
    <col min="11270" max="11270" width="14.28515625" style="280" customWidth="1"/>
    <col min="11271" max="11274" width="13.42578125" style="280" customWidth="1"/>
    <col min="11275" max="11520" width="11" style="280"/>
    <col min="11521" max="11521" width="6.140625" style="280" customWidth="1"/>
    <col min="11522" max="11522" width="15.42578125" style="280" customWidth="1"/>
    <col min="11523" max="11523" width="15.28515625" style="280" customWidth="1"/>
    <col min="11524" max="11524" width="14.140625" style="280" customWidth="1"/>
    <col min="11525" max="11525" width="13.28515625" style="280" customWidth="1"/>
    <col min="11526" max="11526" width="14.28515625" style="280" customWidth="1"/>
    <col min="11527" max="11530" width="13.42578125" style="280" customWidth="1"/>
    <col min="11531" max="11776" width="11" style="280"/>
    <col min="11777" max="11777" width="6.140625" style="280" customWidth="1"/>
    <col min="11778" max="11778" width="15.42578125" style="280" customWidth="1"/>
    <col min="11779" max="11779" width="15.28515625" style="280" customWidth="1"/>
    <col min="11780" max="11780" width="14.140625" style="280" customWidth="1"/>
    <col min="11781" max="11781" width="13.28515625" style="280" customWidth="1"/>
    <col min="11782" max="11782" width="14.28515625" style="280" customWidth="1"/>
    <col min="11783" max="11786" width="13.42578125" style="280" customWidth="1"/>
    <col min="11787" max="12032" width="11" style="280"/>
    <col min="12033" max="12033" width="6.140625" style="280" customWidth="1"/>
    <col min="12034" max="12034" width="15.42578125" style="280" customWidth="1"/>
    <col min="12035" max="12035" width="15.28515625" style="280" customWidth="1"/>
    <col min="12036" max="12036" width="14.140625" style="280" customWidth="1"/>
    <col min="12037" max="12037" width="13.28515625" style="280" customWidth="1"/>
    <col min="12038" max="12038" width="14.28515625" style="280" customWidth="1"/>
    <col min="12039" max="12042" width="13.42578125" style="280" customWidth="1"/>
    <col min="12043" max="12288" width="11" style="280"/>
    <col min="12289" max="12289" width="6.140625" style="280" customWidth="1"/>
    <col min="12290" max="12290" width="15.42578125" style="280" customWidth="1"/>
    <col min="12291" max="12291" width="15.28515625" style="280" customWidth="1"/>
    <col min="12292" max="12292" width="14.140625" style="280" customWidth="1"/>
    <col min="12293" max="12293" width="13.28515625" style="280" customWidth="1"/>
    <col min="12294" max="12294" width="14.28515625" style="280" customWidth="1"/>
    <col min="12295" max="12298" width="13.42578125" style="280" customWidth="1"/>
    <col min="12299" max="12544" width="11" style="280"/>
    <col min="12545" max="12545" width="6.140625" style="280" customWidth="1"/>
    <col min="12546" max="12546" width="15.42578125" style="280" customWidth="1"/>
    <col min="12547" max="12547" width="15.28515625" style="280" customWidth="1"/>
    <col min="12548" max="12548" width="14.140625" style="280" customWidth="1"/>
    <col min="12549" max="12549" width="13.28515625" style="280" customWidth="1"/>
    <col min="12550" max="12550" width="14.28515625" style="280" customWidth="1"/>
    <col min="12551" max="12554" width="13.42578125" style="280" customWidth="1"/>
    <col min="12555" max="12800" width="11" style="280"/>
    <col min="12801" max="12801" width="6.140625" style="280" customWidth="1"/>
    <col min="12802" max="12802" width="15.42578125" style="280" customWidth="1"/>
    <col min="12803" max="12803" width="15.28515625" style="280" customWidth="1"/>
    <col min="12804" max="12804" width="14.140625" style="280" customWidth="1"/>
    <col min="12805" max="12805" width="13.28515625" style="280" customWidth="1"/>
    <col min="12806" max="12806" width="14.28515625" style="280" customWidth="1"/>
    <col min="12807" max="12810" width="13.42578125" style="280" customWidth="1"/>
    <col min="12811" max="13056" width="11" style="280"/>
    <col min="13057" max="13057" width="6.140625" style="280" customWidth="1"/>
    <col min="13058" max="13058" width="15.42578125" style="280" customWidth="1"/>
    <col min="13059" max="13059" width="15.28515625" style="280" customWidth="1"/>
    <col min="13060" max="13060" width="14.140625" style="280" customWidth="1"/>
    <col min="13061" max="13061" width="13.28515625" style="280" customWidth="1"/>
    <col min="13062" max="13062" width="14.28515625" style="280" customWidth="1"/>
    <col min="13063" max="13066" width="13.42578125" style="280" customWidth="1"/>
    <col min="13067" max="13312" width="11" style="280"/>
    <col min="13313" max="13313" width="6.140625" style="280" customWidth="1"/>
    <col min="13314" max="13314" width="15.42578125" style="280" customWidth="1"/>
    <col min="13315" max="13315" width="15.28515625" style="280" customWidth="1"/>
    <col min="13316" max="13316" width="14.140625" style="280" customWidth="1"/>
    <col min="13317" max="13317" width="13.28515625" style="280" customWidth="1"/>
    <col min="13318" max="13318" width="14.28515625" style="280" customWidth="1"/>
    <col min="13319" max="13322" width="13.42578125" style="280" customWidth="1"/>
    <col min="13323" max="13568" width="11" style="280"/>
    <col min="13569" max="13569" width="6.140625" style="280" customWidth="1"/>
    <col min="13570" max="13570" width="15.42578125" style="280" customWidth="1"/>
    <col min="13571" max="13571" width="15.28515625" style="280" customWidth="1"/>
    <col min="13572" max="13572" width="14.140625" style="280" customWidth="1"/>
    <col min="13573" max="13573" width="13.28515625" style="280" customWidth="1"/>
    <col min="13574" max="13574" width="14.28515625" style="280" customWidth="1"/>
    <col min="13575" max="13578" width="13.42578125" style="280" customWidth="1"/>
    <col min="13579" max="13824" width="11" style="280"/>
    <col min="13825" max="13825" width="6.140625" style="280" customWidth="1"/>
    <col min="13826" max="13826" width="15.42578125" style="280" customWidth="1"/>
    <col min="13827" max="13827" width="15.28515625" style="280" customWidth="1"/>
    <col min="13828" max="13828" width="14.140625" style="280" customWidth="1"/>
    <col min="13829" max="13829" width="13.28515625" style="280" customWidth="1"/>
    <col min="13830" max="13830" width="14.28515625" style="280" customWidth="1"/>
    <col min="13831" max="13834" width="13.42578125" style="280" customWidth="1"/>
    <col min="13835" max="14080" width="11" style="280"/>
    <col min="14081" max="14081" width="6.140625" style="280" customWidth="1"/>
    <col min="14082" max="14082" width="15.42578125" style="280" customWidth="1"/>
    <col min="14083" max="14083" width="15.28515625" style="280" customWidth="1"/>
    <col min="14084" max="14084" width="14.140625" style="280" customWidth="1"/>
    <col min="14085" max="14085" width="13.28515625" style="280" customWidth="1"/>
    <col min="14086" max="14086" width="14.28515625" style="280" customWidth="1"/>
    <col min="14087" max="14090" width="13.42578125" style="280" customWidth="1"/>
    <col min="14091" max="14336" width="11" style="280"/>
    <col min="14337" max="14337" width="6.140625" style="280" customWidth="1"/>
    <col min="14338" max="14338" width="15.42578125" style="280" customWidth="1"/>
    <col min="14339" max="14339" width="15.28515625" style="280" customWidth="1"/>
    <col min="14340" max="14340" width="14.140625" style="280" customWidth="1"/>
    <col min="14341" max="14341" width="13.28515625" style="280" customWidth="1"/>
    <col min="14342" max="14342" width="14.28515625" style="280" customWidth="1"/>
    <col min="14343" max="14346" width="13.42578125" style="280" customWidth="1"/>
    <col min="14347" max="14592" width="11" style="280"/>
    <col min="14593" max="14593" width="6.140625" style="280" customWidth="1"/>
    <col min="14594" max="14594" width="15.42578125" style="280" customWidth="1"/>
    <col min="14595" max="14595" width="15.28515625" style="280" customWidth="1"/>
    <col min="14596" max="14596" width="14.140625" style="280" customWidth="1"/>
    <col min="14597" max="14597" width="13.28515625" style="280" customWidth="1"/>
    <col min="14598" max="14598" width="14.28515625" style="280" customWidth="1"/>
    <col min="14599" max="14602" width="13.42578125" style="280" customWidth="1"/>
    <col min="14603" max="14848" width="11" style="280"/>
    <col min="14849" max="14849" width="6.140625" style="280" customWidth="1"/>
    <col min="14850" max="14850" width="15.42578125" style="280" customWidth="1"/>
    <col min="14851" max="14851" width="15.28515625" style="280" customWidth="1"/>
    <col min="14852" max="14852" width="14.140625" style="280" customWidth="1"/>
    <col min="14853" max="14853" width="13.28515625" style="280" customWidth="1"/>
    <col min="14854" max="14854" width="14.28515625" style="280" customWidth="1"/>
    <col min="14855" max="14858" width="13.42578125" style="280" customWidth="1"/>
    <col min="14859" max="15104" width="11" style="280"/>
    <col min="15105" max="15105" width="6.140625" style="280" customWidth="1"/>
    <col min="15106" max="15106" width="15.42578125" style="280" customWidth="1"/>
    <col min="15107" max="15107" width="15.28515625" style="280" customWidth="1"/>
    <col min="15108" max="15108" width="14.140625" style="280" customWidth="1"/>
    <col min="15109" max="15109" width="13.28515625" style="280" customWidth="1"/>
    <col min="15110" max="15110" width="14.28515625" style="280" customWidth="1"/>
    <col min="15111" max="15114" width="13.42578125" style="280" customWidth="1"/>
    <col min="15115" max="15360" width="11" style="280"/>
    <col min="15361" max="15361" width="6.140625" style="280" customWidth="1"/>
    <col min="15362" max="15362" width="15.42578125" style="280" customWidth="1"/>
    <col min="15363" max="15363" width="15.28515625" style="280" customWidth="1"/>
    <col min="15364" max="15364" width="14.140625" style="280" customWidth="1"/>
    <col min="15365" max="15365" width="13.28515625" style="280" customWidth="1"/>
    <col min="15366" max="15366" width="14.28515625" style="280" customWidth="1"/>
    <col min="15367" max="15370" width="13.42578125" style="280" customWidth="1"/>
    <col min="15371" max="15616" width="11" style="280"/>
    <col min="15617" max="15617" width="6.140625" style="280" customWidth="1"/>
    <col min="15618" max="15618" width="15.42578125" style="280" customWidth="1"/>
    <col min="15619" max="15619" width="15.28515625" style="280" customWidth="1"/>
    <col min="15620" max="15620" width="14.140625" style="280" customWidth="1"/>
    <col min="15621" max="15621" width="13.28515625" style="280" customWidth="1"/>
    <col min="15622" max="15622" width="14.28515625" style="280" customWidth="1"/>
    <col min="15623" max="15626" width="13.42578125" style="280" customWidth="1"/>
    <col min="15627" max="15872" width="11" style="280"/>
    <col min="15873" max="15873" width="6.140625" style="280" customWidth="1"/>
    <col min="15874" max="15874" width="15.42578125" style="280" customWidth="1"/>
    <col min="15875" max="15875" width="15.28515625" style="280" customWidth="1"/>
    <col min="15876" max="15876" width="14.140625" style="280" customWidth="1"/>
    <col min="15877" max="15877" width="13.28515625" style="280" customWidth="1"/>
    <col min="15878" max="15878" width="14.28515625" style="280" customWidth="1"/>
    <col min="15879" max="15882" width="13.42578125" style="280" customWidth="1"/>
    <col min="15883" max="16128" width="11" style="280"/>
    <col min="16129" max="16129" width="6.140625" style="280" customWidth="1"/>
    <col min="16130" max="16130" width="15.42578125" style="280" customWidth="1"/>
    <col min="16131" max="16131" width="15.28515625" style="280" customWidth="1"/>
    <col min="16132" max="16132" width="14.140625" style="280" customWidth="1"/>
    <col min="16133" max="16133" width="13.28515625" style="280" customWidth="1"/>
    <col min="16134" max="16134" width="14.28515625" style="280" customWidth="1"/>
    <col min="16135" max="16138" width="13.42578125" style="280" customWidth="1"/>
    <col min="16139" max="16384" width="11" style="280"/>
  </cols>
  <sheetData>
    <row r="1" spans="1:11" ht="18.75">
      <c r="B1" s="12"/>
    </row>
    <row r="2" spans="1:11" s="272" customFormat="1" ht="18.75">
      <c r="A2" s="59" t="s">
        <v>247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4" spans="1:11">
      <c r="A4" s="431" t="s">
        <v>152</v>
      </c>
      <c r="B4" s="431"/>
      <c r="C4" s="431"/>
      <c r="D4" s="431"/>
      <c r="E4" s="431"/>
      <c r="F4" s="431"/>
      <c r="G4" s="431"/>
      <c r="H4" s="431"/>
      <c r="I4" s="431"/>
    </row>
    <row r="5" spans="1:11">
      <c r="A5" s="281"/>
      <c r="B5" s="281"/>
      <c r="C5" s="281"/>
      <c r="D5" s="281"/>
      <c r="E5" s="281"/>
      <c r="F5" s="281"/>
      <c r="G5" s="281"/>
      <c r="H5" s="281"/>
      <c r="I5" s="282"/>
    </row>
    <row r="6" spans="1:11">
      <c r="A6" s="429" t="s">
        <v>223</v>
      </c>
      <c r="B6" s="429"/>
      <c r="C6" s="429"/>
      <c r="D6" s="429"/>
      <c r="E6" s="429"/>
      <c r="F6" s="429"/>
      <c r="G6" s="281"/>
      <c r="H6" s="281"/>
      <c r="I6" s="282"/>
    </row>
    <row r="7" spans="1:11">
      <c r="A7" s="281"/>
      <c r="B7" s="281"/>
      <c r="C7" s="281"/>
      <c r="D7" s="281"/>
      <c r="E7" s="281"/>
      <c r="F7" s="281"/>
      <c r="G7" s="281"/>
      <c r="H7" s="281"/>
      <c r="I7" s="282"/>
    </row>
    <row r="8" spans="1:11">
      <c r="A8" s="281" t="s">
        <v>224</v>
      </c>
      <c r="B8" s="281"/>
      <c r="C8" s="281"/>
      <c r="D8" s="281"/>
      <c r="E8" s="281"/>
      <c r="F8" s="281"/>
      <c r="G8" s="281"/>
      <c r="H8" s="281"/>
      <c r="I8" s="282"/>
    </row>
    <row r="9" spans="1:11">
      <c r="A9" s="281" t="s">
        <v>225</v>
      </c>
      <c r="B9" s="281"/>
      <c r="C9" s="281"/>
      <c r="D9" s="281"/>
      <c r="E9" s="281"/>
      <c r="F9" s="281"/>
      <c r="G9" s="281"/>
      <c r="H9" s="281"/>
      <c r="I9" s="282"/>
    </row>
    <row r="10" spans="1:11">
      <c r="A10" s="283" t="s">
        <v>228</v>
      </c>
      <c r="B10" s="283"/>
      <c r="C10" s="283"/>
      <c r="D10" s="281"/>
      <c r="E10" s="281"/>
      <c r="F10" s="281"/>
      <c r="G10" s="281"/>
      <c r="H10" s="281"/>
      <c r="I10" s="282"/>
    </row>
    <row r="11" spans="1:11">
      <c r="A11" s="283" t="s">
        <v>225</v>
      </c>
      <c r="B11" s="283"/>
      <c r="C11" s="283"/>
      <c r="D11" s="281"/>
      <c r="E11" s="281"/>
      <c r="F11" s="281"/>
      <c r="G11" s="281"/>
      <c r="H11" s="281"/>
      <c r="I11" s="282"/>
    </row>
    <row r="12" spans="1:11" s="316" customFormat="1">
      <c r="A12" s="283"/>
      <c r="B12" s="283"/>
      <c r="C12" s="283"/>
      <c r="D12" s="281"/>
      <c r="E12" s="281"/>
      <c r="F12" s="281"/>
      <c r="G12" s="281"/>
      <c r="H12" s="281"/>
      <c r="I12" s="282"/>
    </row>
    <row r="13" spans="1:11">
      <c r="A13" s="279"/>
      <c r="B13" s="339" t="s">
        <v>100</v>
      </c>
      <c r="C13" s="342">
        <v>4562.5</v>
      </c>
      <c r="D13" s="281"/>
      <c r="E13" s="281"/>
      <c r="F13" s="281"/>
      <c r="G13" s="281"/>
      <c r="H13" s="281"/>
      <c r="I13" s="282"/>
    </row>
    <row r="14" spans="1:11">
      <c r="A14" s="279"/>
      <c r="B14" s="339" t="s">
        <v>269</v>
      </c>
      <c r="C14" s="342">
        <v>638.75</v>
      </c>
      <c r="D14" s="281"/>
      <c r="E14" s="281"/>
      <c r="F14" s="281"/>
      <c r="G14" s="281"/>
      <c r="H14" s="281"/>
      <c r="I14" s="282"/>
    </row>
    <row r="15" spans="1:11">
      <c r="A15" s="279"/>
      <c r="B15" s="339" t="s">
        <v>214</v>
      </c>
      <c r="C15" s="342">
        <v>7846</v>
      </c>
      <c r="D15" s="281"/>
      <c r="E15" s="281"/>
      <c r="F15" s="281"/>
      <c r="G15" s="281"/>
      <c r="H15" s="281"/>
      <c r="I15" s="282"/>
    </row>
    <row r="16" spans="1:11">
      <c r="A16" s="279"/>
      <c r="B16" s="339" t="s">
        <v>215</v>
      </c>
      <c r="C16" s="342">
        <v>4015</v>
      </c>
      <c r="D16" s="281"/>
      <c r="E16" s="281"/>
      <c r="F16" s="281"/>
      <c r="G16" s="281"/>
      <c r="H16" s="281"/>
      <c r="I16" s="282"/>
    </row>
    <row r="17" spans="1:9">
      <c r="A17" s="279"/>
      <c r="B17" s="339" t="s">
        <v>123</v>
      </c>
      <c r="C17" s="342">
        <v>7300</v>
      </c>
      <c r="D17" s="281"/>
      <c r="E17" s="281"/>
      <c r="F17" s="281"/>
      <c r="G17" s="281"/>
      <c r="H17" s="281"/>
      <c r="I17" s="282"/>
    </row>
    <row r="18" spans="1:9">
      <c r="A18" s="279"/>
      <c r="B18" s="339" t="s">
        <v>130</v>
      </c>
      <c r="C18" s="342">
        <v>3467.5</v>
      </c>
      <c r="D18" s="281"/>
      <c r="E18" s="281"/>
      <c r="F18" s="281"/>
      <c r="G18" s="281"/>
      <c r="H18" s="281"/>
      <c r="I18" s="282"/>
    </row>
    <row r="19" spans="1:9">
      <c r="A19" s="279"/>
      <c r="B19" s="339" t="s">
        <v>216</v>
      </c>
      <c r="C19" s="342">
        <v>4197.5</v>
      </c>
      <c r="D19" s="281"/>
      <c r="E19" s="281"/>
      <c r="F19" s="281"/>
      <c r="G19" s="281"/>
      <c r="H19" s="281"/>
      <c r="I19" s="282"/>
    </row>
    <row r="20" spans="1:9">
      <c r="A20" s="279"/>
      <c r="B20" s="339" t="s">
        <v>270</v>
      </c>
      <c r="C20" s="342">
        <v>1095</v>
      </c>
      <c r="D20" s="281"/>
      <c r="E20" s="281"/>
      <c r="F20" s="281"/>
      <c r="G20" s="281"/>
      <c r="H20" s="281"/>
      <c r="I20" s="282"/>
    </row>
    <row r="21" spans="1:9">
      <c r="A21" s="279"/>
      <c r="B21" s="339" t="s">
        <v>271</v>
      </c>
      <c r="C21" s="342">
        <v>456.25</v>
      </c>
      <c r="D21" s="281"/>
      <c r="E21" s="281"/>
      <c r="F21" s="281"/>
      <c r="G21" s="281"/>
      <c r="H21" s="281"/>
      <c r="I21" s="282"/>
    </row>
    <row r="22" spans="1:9">
      <c r="A22" s="279"/>
      <c r="B22" s="339" t="s">
        <v>134</v>
      </c>
      <c r="C22" s="342">
        <v>13505</v>
      </c>
      <c r="D22" s="281"/>
      <c r="E22" s="281"/>
      <c r="F22" s="281"/>
      <c r="G22" s="281"/>
      <c r="H22" s="281"/>
      <c r="I22" s="282"/>
    </row>
    <row r="23" spans="1:9">
      <c r="A23" s="279"/>
      <c r="B23" s="339" t="s">
        <v>217</v>
      </c>
      <c r="C23" s="342">
        <v>12410</v>
      </c>
      <c r="D23" s="281"/>
      <c r="E23" s="281"/>
      <c r="F23" s="281"/>
      <c r="G23" s="281"/>
      <c r="H23" s="281"/>
      <c r="I23" s="282"/>
    </row>
    <row r="24" spans="1:9">
      <c r="A24" s="279"/>
      <c r="B24" s="340" t="s">
        <v>218</v>
      </c>
      <c r="C24" s="343">
        <v>59493.5</v>
      </c>
      <c r="D24" s="281"/>
      <c r="E24" s="281"/>
      <c r="F24" s="281"/>
      <c r="G24" s="281"/>
      <c r="H24" s="281"/>
      <c r="I24" s="282"/>
    </row>
    <row r="25" spans="1:9" s="316" customFormat="1">
      <c r="A25" s="315"/>
      <c r="B25" s="340"/>
      <c r="C25" s="343"/>
      <c r="D25" s="281"/>
      <c r="E25" s="281"/>
      <c r="F25" s="281"/>
      <c r="G25" s="281"/>
      <c r="H25" s="281"/>
      <c r="I25" s="282"/>
    </row>
    <row r="26" spans="1:9">
      <c r="A26" s="281" t="s">
        <v>229</v>
      </c>
      <c r="B26" s="281"/>
      <c r="C26" s="281"/>
      <c r="D26" s="281"/>
      <c r="E26" s="281"/>
      <c r="F26" s="281"/>
      <c r="G26" s="281"/>
      <c r="H26" s="281"/>
      <c r="I26" s="282"/>
    </row>
    <row r="27" spans="1:9">
      <c r="A27" s="281" t="s">
        <v>225</v>
      </c>
      <c r="B27" s="281"/>
      <c r="C27" s="281"/>
      <c r="D27" s="281"/>
      <c r="E27" s="281"/>
      <c r="F27" s="281"/>
      <c r="G27" s="281"/>
      <c r="H27" s="281"/>
      <c r="I27" s="282"/>
    </row>
    <row r="28" spans="1:9">
      <c r="A28" s="281"/>
      <c r="B28" s="281"/>
      <c r="C28" s="281"/>
      <c r="D28" s="281"/>
      <c r="E28" s="281"/>
      <c r="F28" s="281"/>
      <c r="G28" s="281"/>
      <c r="H28" s="281"/>
      <c r="I28" s="282"/>
    </row>
    <row r="29" spans="1:9" ht="15.75">
      <c r="A29" s="281"/>
      <c r="B29" s="339" t="s">
        <v>100</v>
      </c>
      <c r="C29" s="342">
        <v>574875</v>
      </c>
      <c r="D29" s="284"/>
      <c r="E29" s="284"/>
      <c r="F29" s="284"/>
      <c r="G29" s="285"/>
      <c r="H29" s="286"/>
      <c r="I29" s="282"/>
    </row>
    <row r="30" spans="1:9">
      <c r="A30" s="281"/>
      <c r="B30" s="339" t="s">
        <v>269</v>
      </c>
      <c r="C30" s="342">
        <v>80482.5</v>
      </c>
      <c r="D30" s="287"/>
      <c r="E30" s="288"/>
      <c r="F30" s="288"/>
      <c r="G30" s="289"/>
      <c r="H30" s="279"/>
      <c r="I30" s="282"/>
    </row>
    <row r="31" spans="1:9">
      <c r="A31" s="281"/>
      <c r="B31" s="339" t="s">
        <v>214</v>
      </c>
      <c r="C31" s="342">
        <v>988596</v>
      </c>
      <c r="D31" s="287"/>
      <c r="E31" s="288"/>
      <c r="F31" s="288"/>
      <c r="G31" s="289"/>
      <c r="H31" s="279"/>
      <c r="I31" s="282"/>
    </row>
    <row r="32" spans="1:9">
      <c r="A32" s="281"/>
      <c r="B32" s="339" t="s">
        <v>215</v>
      </c>
      <c r="C32" s="342">
        <v>505890</v>
      </c>
      <c r="D32" s="287"/>
      <c r="E32" s="288"/>
      <c r="F32" s="288"/>
      <c r="G32" s="289"/>
      <c r="H32" s="279"/>
      <c r="I32" s="282"/>
    </row>
    <row r="33" spans="1:9">
      <c r="A33" s="281"/>
      <c r="B33" s="339" t="s">
        <v>123</v>
      </c>
      <c r="C33" s="342">
        <v>919800</v>
      </c>
      <c r="D33" s="287"/>
      <c r="E33" s="288"/>
      <c r="F33" s="288"/>
      <c r="G33" s="289"/>
      <c r="H33" s="279"/>
      <c r="I33" s="282"/>
    </row>
    <row r="34" spans="1:9">
      <c r="A34" s="281"/>
      <c r="B34" s="339" t="s">
        <v>130</v>
      </c>
      <c r="C34" s="342">
        <v>436905</v>
      </c>
      <c r="D34" s="287"/>
      <c r="E34" s="288"/>
      <c r="F34" s="288"/>
      <c r="G34" s="289"/>
      <c r="H34" s="279"/>
      <c r="I34" s="282"/>
    </row>
    <row r="35" spans="1:9">
      <c r="A35" s="281"/>
      <c r="B35" s="339" t="s">
        <v>216</v>
      </c>
      <c r="C35" s="342">
        <v>528885</v>
      </c>
      <c r="D35" s="287"/>
      <c r="E35" s="288"/>
      <c r="F35" s="288"/>
      <c r="G35" s="289"/>
      <c r="H35" s="279"/>
      <c r="I35" s="282"/>
    </row>
    <row r="36" spans="1:9">
      <c r="A36" s="281"/>
      <c r="B36" s="339" t="s">
        <v>270</v>
      </c>
      <c r="C36" s="342">
        <v>137970</v>
      </c>
      <c r="D36" s="287"/>
      <c r="E36" s="288"/>
      <c r="F36" s="288"/>
      <c r="G36" s="289"/>
      <c r="H36" s="279"/>
      <c r="I36" s="282"/>
    </row>
    <row r="37" spans="1:9">
      <c r="A37" s="281"/>
      <c r="B37" s="339" t="s">
        <v>271</v>
      </c>
      <c r="C37" s="342">
        <v>57487.5</v>
      </c>
      <c r="D37" s="287"/>
      <c r="E37" s="288"/>
      <c r="F37" s="288"/>
      <c r="G37" s="289"/>
      <c r="H37" s="279"/>
      <c r="I37" s="282"/>
    </row>
    <row r="38" spans="1:9">
      <c r="A38" s="281"/>
      <c r="B38" s="339" t="s">
        <v>134</v>
      </c>
      <c r="C38" s="342">
        <v>1701630</v>
      </c>
      <c r="D38" s="287"/>
      <c r="E38" s="288"/>
      <c r="F38" s="288"/>
      <c r="G38" s="289"/>
      <c r="H38" s="279"/>
      <c r="I38" s="282"/>
    </row>
    <row r="39" spans="1:9">
      <c r="A39" s="281"/>
      <c r="B39" s="339" t="s">
        <v>217</v>
      </c>
      <c r="C39" s="342">
        <v>1563660</v>
      </c>
      <c r="D39" s="287"/>
      <c r="E39" s="288"/>
      <c r="F39" s="288"/>
      <c r="G39" s="289"/>
      <c r="H39" s="279"/>
      <c r="I39" s="282"/>
    </row>
    <row r="40" spans="1:9">
      <c r="A40" s="281"/>
      <c r="B40" s="340" t="s">
        <v>218</v>
      </c>
      <c r="C40" s="343">
        <v>7496181</v>
      </c>
      <c r="D40" s="287"/>
      <c r="E40" s="288"/>
      <c r="F40" s="288"/>
      <c r="G40" s="289"/>
      <c r="H40" s="279"/>
      <c r="I40" s="282"/>
    </row>
    <row r="41" spans="1:9">
      <c r="A41" s="281"/>
      <c r="B41" s="281"/>
      <c r="C41" s="290"/>
      <c r="D41" s="291"/>
      <c r="E41" s="292"/>
      <c r="F41" s="293"/>
      <c r="G41" s="294"/>
      <c r="H41" s="279"/>
      <c r="I41" s="282"/>
    </row>
    <row r="42" spans="1:9">
      <c r="A42" s="281" t="s">
        <v>230</v>
      </c>
      <c r="B42" s="281"/>
      <c r="C42" s="279"/>
      <c r="D42" s="279"/>
      <c r="E42" s="279"/>
      <c r="F42" s="279"/>
      <c r="G42" s="279"/>
      <c r="H42" s="279"/>
      <c r="I42" s="282"/>
    </row>
    <row r="43" spans="1:9">
      <c r="A43" s="281"/>
      <c r="B43" s="281"/>
      <c r="C43" s="279"/>
      <c r="D43" s="279"/>
      <c r="E43" s="279"/>
      <c r="F43" s="279"/>
      <c r="G43" s="279"/>
      <c r="H43" s="279"/>
      <c r="I43" s="282"/>
    </row>
    <row r="44" spans="1:9">
      <c r="A44" s="281"/>
      <c r="B44" s="339" t="s">
        <v>100</v>
      </c>
      <c r="C44" s="344">
        <v>597</v>
      </c>
      <c r="D44" s="281"/>
      <c r="E44" s="281"/>
      <c r="F44" s="281"/>
      <c r="G44" s="281"/>
      <c r="H44" s="281"/>
      <c r="I44" s="282"/>
    </row>
    <row r="45" spans="1:9">
      <c r="A45" s="281"/>
      <c r="B45" s="339" t="s">
        <v>269</v>
      </c>
      <c r="C45" s="344">
        <v>50</v>
      </c>
      <c r="D45" s="281"/>
      <c r="E45" s="281"/>
      <c r="F45" s="281"/>
      <c r="G45" s="281"/>
      <c r="H45" s="281"/>
      <c r="I45" s="282"/>
    </row>
    <row r="46" spans="1:9">
      <c r="A46" s="281"/>
      <c r="B46" s="339" t="s">
        <v>214</v>
      </c>
      <c r="C46" s="344">
        <v>770</v>
      </c>
      <c r="D46" s="281"/>
      <c r="E46" s="281"/>
      <c r="F46" s="281"/>
      <c r="G46" s="281"/>
      <c r="H46" s="281"/>
      <c r="I46" s="282"/>
    </row>
    <row r="47" spans="1:9">
      <c r="A47" s="281"/>
      <c r="B47" s="339" t="s">
        <v>215</v>
      </c>
      <c r="C47" s="344">
        <v>632</v>
      </c>
      <c r="D47" s="281"/>
      <c r="E47" s="281"/>
      <c r="F47" s="281"/>
      <c r="G47" s="281"/>
      <c r="H47" s="281"/>
      <c r="I47" s="282"/>
    </row>
    <row r="48" spans="1:9">
      <c r="A48" s="281"/>
      <c r="B48" s="339" t="s">
        <v>123</v>
      </c>
      <c r="C48" s="344">
        <v>959</v>
      </c>
      <c r="D48" s="281"/>
      <c r="E48" s="281"/>
      <c r="F48" s="281"/>
      <c r="G48" s="281"/>
      <c r="H48" s="281"/>
      <c r="I48" s="282"/>
    </row>
    <row r="49" spans="1:9">
      <c r="A49" s="281"/>
      <c r="B49" s="339" t="s">
        <v>130</v>
      </c>
      <c r="C49" s="344">
        <v>425</v>
      </c>
      <c r="D49" s="281"/>
      <c r="E49" s="281"/>
      <c r="F49" s="281"/>
      <c r="G49" s="281"/>
      <c r="H49" s="281"/>
      <c r="I49" s="282"/>
    </row>
    <row r="50" spans="1:9">
      <c r="A50" s="281"/>
      <c r="B50" s="339" t="s">
        <v>216</v>
      </c>
      <c r="C50" s="344">
        <v>406</v>
      </c>
      <c r="D50" s="281"/>
      <c r="E50" s="281"/>
      <c r="F50" s="281"/>
      <c r="G50" s="281"/>
      <c r="H50" s="281"/>
      <c r="I50" s="282"/>
    </row>
    <row r="51" spans="1:9">
      <c r="A51" s="281"/>
      <c r="B51" s="339" t="s">
        <v>270</v>
      </c>
      <c r="C51" s="344">
        <v>208</v>
      </c>
      <c r="D51" s="281"/>
      <c r="E51" s="281"/>
      <c r="F51" s="281"/>
      <c r="G51" s="281"/>
      <c r="H51" s="281"/>
      <c r="I51" s="282"/>
    </row>
    <row r="52" spans="1:9">
      <c r="A52" s="281"/>
      <c r="B52" s="339" t="s">
        <v>271</v>
      </c>
      <c r="C52" s="344">
        <v>68</v>
      </c>
      <c r="D52" s="281"/>
      <c r="E52" s="281"/>
      <c r="F52" s="281"/>
      <c r="G52" s="281"/>
      <c r="H52" s="281"/>
      <c r="I52" s="282"/>
    </row>
    <row r="53" spans="1:9">
      <c r="A53" s="281"/>
      <c r="B53" s="339" t="s">
        <v>134</v>
      </c>
      <c r="C53" s="344">
        <v>1606</v>
      </c>
      <c r="D53" s="281"/>
      <c r="E53" s="281"/>
      <c r="F53" s="281"/>
      <c r="G53" s="281"/>
      <c r="H53" s="281"/>
      <c r="I53" s="282"/>
    </row>
    <row r="54" spans="1:9">
      <c r="A54" s="281"/>
      <c r="B54" s="339" t="s">
        <v>217</v>
      </c>
      <c r="C54" s="344">
        <v>2245</v>
      </c>
      <c r="D54" s="281"/>
      <c r="E54" s="281"/>
      <c r="F54" s="281"/>
      <c r="G54" s="281"/>
      <c r="H54" s="281"/>
      <c r="I54" s="282"/>
    </row>
    <row r="55" spans="1:9">
      <c r="A55" s="281"/>
      <c r="B55" s="340" t="s">
        <v>218</v>
      </c>
      <c r="C55" s="345">
        <v>7966</v>
      </c>
      <c r="D55" s="281"/>
      <c r="E55" s="281"/>
      <c r="F55" s="281"/>
      <c r="G55" s="281"/>
      <c r="H55" s="281"/>
      <c r="I55" s="282"/>
    </row>
    <row r="56" spans="1:9" s="316" customFormat="1">
      <c r="A56" s="281"/>
      <c r="B56" s="340"/>
      <c r="C56" s="345"/>
      <c r="D56" s="281"/>
      <c r="E56" s="281"/>
      <c r="F56" s="281"/>
      <c r="G56" s="281"/>
      <c r="H56" s="281"/>
      <c r="I56" s="282"/>
    </row>
    <row r="57" spans="1:9">
      <c r="A57" s="283" t="s">
        <v>231</v>
      </c>
      <c r="B57" s="283"/>
      <c r="C57" s="283"/>
      <c r="D57" s="283"/>
      <c r="E57" s="283"/>
      <c r="F57" s="283"/>
      <c r="G57" s="283" t="s">
        <v>272</v>
      </c>
      <c r="H57" s="279"/>
      <c r="I57" s="279"/>
    </row>
    <row r="58" spans="1:9">
      <c r="A58" s="281" t="s">
        <v>232</v>
      </c>
      <c r="B58" s="281"/>
      <c r="C58" s="281"/>
      <c r="D58" s="281"/>
      <c r="E58" s="281"/>
      <c r="F58" s="281"/>
      <c r="G58" s="281"/>
      <c r="H58" s="281"/>
      <c r="I58" s="282"/>
    </row>
    <row r="59" spans="1:9">
      <c r="A59" s="281"/>
      <c r="B59" s="281"/>
      <c r="C59" s="281"/>
      <c r="D59" s="281"/>
      <c r="E59" s="281"/>
      <c r="F59" s="281"/>
      <c r="G59" s="281"/>
      <c r="H59" s="281"/>
      <c r="I59" s="282"/>
    </row>
    <row r="60" spans="1:9">
      <c r="A60" s="281"/>
      <c r="B60" s="339" t="s">
        <v>100</v>
      </c>
      <c r="C60" s="344">
        <v>14141</v>
      </c>
      <c r="D60" s="297"/>
      <c r="E60" s="295"/>
      <c r="F60" s="295"/>
      <c r="G60" s="297"/>
      <c r="H60" s="279"/>
      <c r="I60" s="282"/>
    </row>
    <row r="61" spans="1:9">
      <c r="A61" s="281"/>
      <c r="B61" s="339" t="s">
        <v>269</v>
      </c>
      <c r="C61" s="344">
        <v>1842</v>
      </c>
      <c r="D61" s="297"/>
      <c r="E61" s="295"/>
      <c r="F61" s="295"/>
      <c r="G61" s="297"/>
      <c r="H61" s="279"/>
      <c r="I61" s="282"/>
    </row>
    <row r="62" spans="1:9">
      <c r="A62" s="281"/>
      <c r="B62" s="339" t="s">
        <v>214</v>
      </c>
      <c r="C62" s="344">
        <v>32966</v>
      </c>
      <c r="D62" s="297"/>
      <c r="E62" s="295"/>
      <c r="F62" s="295"/>
      <c r="G62" s="297"/>
      <c r="H62" s="279"/>
      <c r="I62" s="282"/>
    </row>
    <row r="63" spans="1:9">
      <c r="A63" s="281"/>
      <c r="B63" s="339" t="s">
        <v>215</v>
      </c>
      <c r="C63" s="344">
        <v>16066</v>
      </c>
      <c r="D63" s="297"/>
      <c r="E63" s="295"/>
      <c r="F63" s="295"/>
      <c r="G63" s="297"/>
      <c r="H63" s="279"/>
      <c r="I63" s="282"/>
    </row>
    <row r="64" spans="1:9">
      <c r="A64" s="281"/>
      <c r="B64" s="341" t="s">
        <v>123</v>
      </c>
      <c r="C64" s="344">
        <v>25056</v>
      </c>
      <c r="D64" s="297"/>
      <c r="E64" s="295"/>
      <c r="F64" s="295"/>
      <c r="G64" s="297"/>
      <c r="H64" s="279"/>
      <c r="I64" s="282"/>
    </row>
    <row r="65" spans="1:9">
      <c r="A65" s="281"/>
      <c r="B65" s="339" t="s">
        <v>130</v>
      </c>
      <c r="C65" s="344">
        <v>10521</v>
      </c>
      <c r="D65" s="297"/>
      <c r="E65" s="295"/>
      <c r="F65" s="295"/>
      <c r="G65" s="297"/>
      <c r="H65" s="279"/>
      <c r="I65" s="282"/>
    </row>
    <row r="66" spans="1:9">
      <c r="A66" s="281"/>
      <c r="B66" s="339" t="s">
        <v>216</v>
      </c>
      <c r="C66" s="344">
        <v>16152</v>
      </c>
      <c r="D66" s="297"/>
      <c r="E66" s="295"/>
      <c r="F66" s="295"/>
      <c r="G66" s="297"/>
      <c r="H66" s="279"/>
      <c r="I66" s="282"/>
    </row>
    <row r="67" spans="1:9">
      <c r="A67" s="281"/>
      <c r="B67" s="339" t="s">
        <v>270</v>
      </c>
      <c r="C67" s="344">
        <v>10121</v>
      </c>
      <c r="D67" s="297"/>
      <c r="E67" s="295"/>
      <c r="F67" s="295"/>
      <c r="G67" s="297"/>
      <c r="H67" s="279"/>
      <c r="I67" s="282"/>
    </row>
    <row r="68" spans="1:9">
      <c r="A68" s="281"/>
      <c r="B68" s="339" t="s">
        <v>271</v>
      </c>
      <c r="C68" s="344">
        <v>959</v>
      </c>
      <c r="D68" s="297"/>
      <c r="E68" s="295"/>
      <c r="F68" s="295"/>
      <c r="G68" s="297"/>
      <c r="H68" s="279"/>
      <c r="I68" s="282"/>
    </row>
    <row r="69" spans="1:9">
      <c r="A69" s="281"/>
      <c r="B69" s="339" t="s">
        <v>134</v>
      </c>
      <c r="C69" s="344">
        <v>73144</v>
      </c>
      <c r="D69" s="297"/>
      <c r="E69" s="295"/>
      <c r="F69" s="295"/>
      <c r="G69" s="295"/>
      <c r="H69" s="279"/>
      <c r="I69" s="282"/>
    </row>
    <row r="70" spans="1:9">
      <c r="A70" s="281"/>
      <c r="B70" s="339" t="s">
        <v>217</v>
      </c>
      <c r="C70" s="344">
        <v>45624</v>
      </c>
      <c r="D70" s="297"/>
      <c r="E70" s="295"/>
      <c r="F70" s="295"/>
      <c r="G70" s="295"/>
      <c r="H70" s="279"/>
      <c r="I70" s="282"/>
    </row>
    <row r="71" spans="1:9">
      <c r="A71" s="281"/>
      <c r="B71" s="340" t="s">
        <v>218</v>
      </c>
      <c r="C71" s="345">
        <v>246592</v>
      </c>
      <c r="D71" s="297"/>
      <c r="E71" s="296"/>
      <c r="F71" s="296"/>
      <c r="G71" s="296"/>
      <c r="H71" s="279"/>
      <c r="I71" s="282"/>
    </row>
    <row r="72" spans="1:9" s="316" customFormat="1">
      <c r="A72" s="281"/>
      <c r="B72" s="281"/>
      <c r="C72" s="296"/>
      <c r="D72" s="297"/>
      <c r="E72" s="296"/>
      <c r="F72" s="296"/>
      <c r="G72" s="296"/>
      <c r="H72" s="315"/>
      <c r="I72" s="282"/>
    </row>
    <row r="73" spans="1:9">
      <c r="A73" s="281" t="s">
        <v>233</v>
      </c>
      <c r="B73" s="281"/>
      <c r="C73" s="279"/>
      <c r="D73" s="281"/>
      <c r="E73" s="281"/>
      <c r="F73" s="281"/>
      <c r="G73" s="281"/>
      <c r="H73" s="281"/>
      <c r="I73" s="282"/>
    </row>
    <row r="74" spans="1:9">
      <c r="A74" s="281" t="s">
        <v>225</v>
      </c>
      <c r="B74" s="281"/>
      <c r="C74" s="281"/>
      <c r="D74" s="281"/>
      <c r="E74" s="281"/>
      <c r="F74" s="281"/>
      <c r="G74" s="281"/>
      <c r="H74" s="281"/>
      <c r="I74" s="282"/>
    </row>
    <row r="75" spans="1:9">
      <c r="A75" s="281"/>
      <c r="B75" s="281"/>
      <c r="C75" s="281"/>
      <c r="D75" s="281"/>
      <c r="E75" s="281"/>
      <c r="F75" s="281"/>
      <c r="G75" s="281"/>
      <c r="H75" s="281"/>
      <c r="I75" s="282"/>
    </row>
    <row r="76" spans="1:9">
      <c r="A76" s="281"/>
      <c r="B76" s="339" t="s">
        <v>100</v>
      </c>
      <c r="C76" s="339">
        <v>1810658.25</v>
      </c>
      <c r="D76" s="298"/>
      <c r="E76" s="299"/>
      <c r="F76" s="299"/>
      <c r="G76" s="299"/>
      <c r="H76" s="281"/>
      <c r="I76" s="282"/>
    </row>
    <row r="77" spans="1:9">
      <c r="A77" s="281"/>
      <c r="B77" s="339" t="s">
        <v>269</v>
      </c>
      <c r="C77" s="339">
        <v>214806.75</v>
      </c>
      <c r="D77" s="298"/>
      <c r="E77" s="299"/>
      <c r="F77" s="299"/>
      <c r="G77" s="299"/>
      <c r="H77" s="281"/>
      <c r="I77" s="282"/>
    </row>
    <row r="78" spans="1:9">
      <c r="A78" s="281"/>
      <c r="B78" s="339" t="s">
        <v>214</v>
      </c>
      <c r="C78" s="339">
        <v>3418248.05</v>
      </c>
      <c r="D78" s="298"/>
      <c r="E78" s="299"/>
      <c r="F78" s="299"/>
      <c r="G78" s="299"/>
      <c r="H78" s="281"/>
      <c r="I78" s="282"/>
    </row>
    <row r="79" spans="1:9">
      <c r="A79" s="281"/>
      <c r="B79" s="339" t="s">
        <v>215</v>
      </c>
      <c r="C79" s="339">
        <v>2110943.7000000002</v>
      </c>
      <c r="D79" s="298"/>
      <c r="E79" s="299"/>
      <c r="F79" s="299"/>
      <c r="G79" s="299"/>
      <c r="H79" s="281"/>
      <c r="I79" s="282"/>
    </row>
    <row r="80" spans="1:9">
      <c r="A80" s="281"/>
      <c r="B80" s="339" t="s">
        <v>123</v>
      </c>
      <c r="C80" s="339">
        <v>2931390.9</v>
      </c>
      <c r="D80" s="298"/>
      <c r="E80" s="299"/>
      <c r="F80" s="299"/>
      <c r="G80" s="299"/>
      <c r="H80" s="281"/>
      <c r="I80" s="282"/>
    </row>
    <row r="81" spans="1:9">
      <c r="A81" s="281"/>
      <c r="B81" s="339" t="s">
        <v>130</v>
      </c>
      <c r="C81" s="339">
        <v>1367310.91</v>
      </c>
      <c r="D81" s="298"/>
      <c r="E81" s="299"/>
      <c r="F81" s="299"/>
      <c r="G81" s="299"/>
      <c r="H81" s="281"/>
      <c r="I81" s="282"/>
    </row>
    <row r="82" spans="1:9">
      <c r="A82" s="281"/>
      <c r="B82" s="339" t="s">
        <v>216</v>
      </c>
      <c r="C82" s="339">
        <v>1782330.1</v>
      </c>
      <c r="D82" s="298"/>
      <c r="E82" s="299"/>
      <c r="F82" s="299"/>
      <c r="G82" s="299"/>
      <c r="H82" s="281"/>
      <c r="I82" s="282"/>
    </row>
    <row r="83" spans="1:9">
      <c r="A83" s="281"/>
      <c r="B83" s="339" t="s">
        <v>270</v>
      </c>
      <c r="C83" s="339">
        <v>1252061.3500000001</v>
      </c>
      <c r="D83" s="298"/>
      <c r="E83" s="299"/>
      <c r="F83" s="299"/>
      <c r="G83" s="299"/>
      <c r="H83" s="281"/>
      <c r="I83" s="282"/>
    </row>
    <row r="84" spans="1:9">
      <c r="A84" s="281"/>
      <c r="B84" s="339" t="s">
        <v>271</v>
      </c>
      <c r="C84" s="339">
        <v>133701.79999999999</v>
      </c>
      <c r="D84" s="298"/>
      <c r="E84" s="299"/>
      <c r="F84" s="299"/>
      <c r="G84" s="299"/>
      <c r="H84" s="281"/>
      <c r="I84" s="282"/>
    </row>
    <row r="85" spans="1:9">
      <c r="A85" s="281"/>
      <c r="B85" s="339" t="s">
        <v>134</v>
      </c>
      <c r="C85" s="339">
        <v>6333302.3499999996</v>
      </c>
      <c r="D85" s="298"/>
      <c r="E85" s="299"/>
      <c r="F85" s="299"/>
      <c r="G85" s="299"/>
      <c r="H85" s="281"/>
      <c r="I85" s="282"/>
    </row>
    <row r="86" spans="1:9">
      <c r="A86" s="281"/>
      <c r="B86" s="339" t="s">
        <v>217</v>
      </c>
      <c r="C86" s="339">
        <v>5166276.55</v>
      </c>
      <c r="D86" s="298"/>
      <c r="E86" s="299"/>
      <c r="F86" s="299"/>
      <c r="G86" s="299"/>
      <c r="H86" s="281"/>
      <c r="I86" s="282"/>
    </row>
    <row r="87" spans="1:9">
      <c r="A87" s="281"/>
      <c r="B87" s="340" t="s">
        <v>218</v>
      </c>
      <c r="C87" s="346">
        <v>26521030.710000001</v>
      </c>
      <c r="D87" s="301"/>
      <c r="E87" s="300"/>
      <c r="F87" s="300"/>
      <c r="G87" s="300"/>
      <c r="H87" s="300"/>
      <c r="I87" s="282"/>
    </row>
    <row r="88" spans="1:9" s="316" customFormat="1">
      <c r="A88" s="281"/>
      <c r="B88" s="281"/>
      <c r="C88" s="300"/>
      <c r="D88" s="301"/>
      <c r="E88" s="300"/>
      <c r="F88" s="300"/>
      <c r="G88" s="300"/>
      <c r="H88" s="300"/>
      <c r="I88" s="282"/>
    </row>
    <row r="89" spans="1:9">
      <c r="A89" s="281" t="s">
        <v>230</v>
      </c>
      <c r="B89" s="281"/>
      <c r="C89" s="281"/>
      <c r="D89" s="281"/>
      <c r="E89" s="281"/>
      <c r="F89" s="281"/>
      <c r="G89" s="281"/>
      <c r="H89" s="281"/>
      <c r="I89" s="282"/>
    </row>
    <row r="90" spans="1:9">
      <c r="A90" s="281"/>
      <c r="B90" s="281"/>
      <c r="C90" s="281"/>
      <c r="D90" s="281"/>
      <c r="E90" s="281"/>
      <c r="F90" s="281"/>
      <c r="G90" s="281"/>
      <c r="H90" s="281"/>
      <c r="I90" s="282"/>
    </row>
    <row r="91" spans="1:9">
      <c r="A91" s="281"/>
      <c r="B91" s="339" t="s">
        <v>100</v>
      </c>
      <c r="C91" s="344">
        <v>662</v>
      </c>
      <c r="D91" s="281"/>
      <c r="E91" s="281"/>
      <c r="F91" s="281"/>
      <c r="G91" s="281"/>
      <c r="H91" s="281"/>
      <c r="I91" s="282"/>
    </row>
    <row r="92" spans="1:9">
      <c r="A92" s="281"/>
      <c r="B92" s="339" t="s">
        <v>269</v>
      </c>
      <c r="C92" s="344">
        <v>51</v>
      </c>
      <c r="D92" s="281"/>
      <c r="E92" s="281"/>
      <c r="F92" s="281"/>
      <c r="G92" s="281"/>
      <c r="H92" s="281"/>
      <c r="I92" s="282"/>
    </row>
    <row r="93" spans="1:9">
      <c r="A93" s="281"/>
      <c r="B93" s="339" t="s">
        <v>214</v>
      </c>
      <c r="C93" s="344">
        <v>939</v>
      </c>
      <c r="D93" s="281"/>
      <c r="E93" s="281"/>
      <c r="F93" s="281"/>
      <c r="G93" s="281"/>
      <c r="H93" s="281"/>
      <c r="I93" s="282"/>
    </row>
    <row r="94" spans="1:9">
      <c r="A94" s="281"/>
      <c r="B94" s="339" t="s">
        <v>215</v>
      </c>
      <c r="C94" s="344">
        <v>714</v>
      </c>
      <c r="D94" s="281"/>
      <c r="E94" s="281"/>
      <c r="F94" s="281"/>
      <c r="G94" s="281"/>
      <c r="H94" s="281"/>
      <c r="I94" s="282"/>
    </row>
    <row r="95" spans="1:9">
      <c r="A95" s="281"/>
      <c r="B95" s="339" t="s">
        <v>123</v>
      </c>
      <c r="C95" s="344">
        <v>1050</v>
      </c>
      <c r="D95" s="281"/>
      <c r="E95" s="281"/>
      <c r="F95" s="281"/>
      <c r="G95" s="281"/>
      <c r="H95" s="281"/>
      <c r="I95" s="282"/>
    </row>
    <row r="96" spans="1:9">
      <c r="A96" s="281"/>
      <c r="B96" s="339" t="s">
        <v>130</v>
      </c>
      <c r="C96" s="344">
        <v>539</v>
      </c>
      <c r="D96" s="281"/>
      <c r="E96" s="281"/>
      <c r="F96" s="281"/>
      <c r="G96" s="281"/>
      <c r="H96" s="281"/>
      <c r="I96" s="282"/>
    </row>
    <row r="97" spans="1:9">
      <c r="A97" s="281"/>
      <c r="B97" s="339" t="s">
        <v>216</v>
      </c>
      <c r="C97" s="344">
        <v>485</v>
      </c>
      <c r="D97" s="281"/>
      <c r="E97" s="281"/>
      <c r="F97" s="281"/>
      <c r="G97" s="281"/>
      <c r="H97" s="281"/>
      <c r="I97" s="282"/>
    </row>
    <row r="98" spans="1:9">
      <c r="A98" s="281"/>
      <c r="B98" s="339" t="s">
        <v>270</v>
      </c>
      <c r="C98" s="344">
        <v>254</v>
      </c>
      <c r="D98" s="281"/>
      <c r="E98" s="281"/>
      <c r="F98" s="281"/>
      <c r="G98" s="281"/>
      <c r="H98" s="281"/>
      <c r="I98" s="282"/>
    </row>
    <row r="99" spans="1:9">
      <c r="A99" s="281"/>
      <c r="B99" s="339" t="s">
        <v>271</v>
      </c>
      <c r="C99" s="344">
        <v>69</v>
      </c>
      <c r="D99" s="281"/>
      <c r="E99" s="281"/>
      <c r="F99" s="281"/>
      <c r="G99" s="281"/>
      <c r="H99" s="281"/>
      <c r="I99" s="282"/>
    </row>
    <row r="100" spans="1:9">
      <c r="A100" s="281"/>
      <c r="B100" s="339" t="s">
        <v>134</v>
      </c>
      <c r="C100" s="344">
        <v>1793</v>
      </c>
      <c r="D100" s="281"/>
      <c r="E100" s="281"/>
      <c r="F100" s="281"/>
      <c r="G100" s="281"/>
      <c r="H100" s="281"/>
      <c r="I100" s="282"/>
    </row>
    <row r="101" spans="1:9">
      <c r="A101" s="281"/>
      <c r="B101" s="339" t="s">
        <v>217</v>
      </c>
      <c r="C101" s="344">
        <v>2470</v>
      </c>
      <c r="D101" s="281"/>
      <c r="E101" s="281"/>
      <c r="F101" s="281"/>
      <c r="G101" s="281"/>
      <c r="H101" s="281"/>
      <c r="I101" s="282"/>
    </row>
    <row r="102" spans="1:9">
      <c r="A102" s="281"/>
      <c r="B102" s="340" t="s">
        <v>218</v>
      </c>
      <c r="C102" s="345">
        <v>9026</v>
      </c>
      <c r="D102" s="281"/>
      <c r="E102" s="281"/>
      <c r="F102" s="281"/>
      <c r="G102" s="281"/>
      <c r="H102" s="281"/>
      <c r="I102" s="282"/>
    </row>
    <row r="103" spans="1:9" s="316" customFormat="1">
      <c r="A103" s="281"/>
      <c r="B103" s="281"/>
      <c r="C103" s="296"/>
      <c r="D103" s="281"/>
      <c r="E103" s="281"/>
      <c r="F103" s="281"/>
      <c r="G103" s="281"/>
      <c r="H103" s="281"/>
      <c r="I103" s="282"/>
    </row>
    <row r="104" spans="1:9">
      <c r="A104" s="430" t="s">
        <v>234</v>
      </c>
      <c r="B104" s="430"/>
      <c r="C104" s="430"/>
      <c r="D104" s="430"/>
      <c r="E104" s="430"/>
      <c r="F104" s="430"/>
      <c r="G104" s="430"/>
      <c r="H104" s="430"/>
      <c r="I104" s="430"/>
    </row>
    <row r="105" spans="1:9">
      <c r="A105" s="302"/>
      <c r="B105" s="281"/>
      <c r="C105" s="281"/>
      <c r="D105" s="281"/>
      <c r="E105" s="281"/>
      <c r="F105" s="281"/>
      <c r="G105" s="281"/>
      <c r="H105" s="281"/>
      <c r="I105" s="282"/>
    </row>
    <row r="106" spans="1:9">
      <c r="A106" s="302"/>
      <c r="B106" s="339" t="s">
        <v>100</v>
      </c>
      <c r="C106" s="349">
        <v>101268.47</v>
      </c>
      <c r="D106" s="303"/>
      <c r="E106" s="303"/>
      <c r="F106" s="303"/>
      <c r="G106" s="304"/>
      <c r="H106" s="281"/>
      <c r="I106" s="282"/>
    </row>
    <row r="107" spans="1:9">
      <c r="A107" s="302"/>
      <c r="B107" s="339" t="s">
        <v>269</v>
      </c>
      <c r="C107" s="349">
        <v>14905.39</v>
      </c>
      <c r="D107" s="303"/>
      <c r="E107" s="303"/>
      <c r="F107" s="303"/>
      <c r="G107" s="304"/>
      <c r="H107" s="281"/>
      <c r="I107" s="282"/>
    </row>
    <row r="108" spans="1:9">
      <c r="A108" s="302"/>
      <c r="B108" s="339" t="s">
        <v>214</v>
      </c>
      <c r="C108" s="349">
        <v>226094.27</v>
      </c>
      <c r="D108" s="303"/>
      <c r="E108" s="303"/>
      <c r="F108" s="303"/>
      <c r="G108" s="304"/>
      <c r="H108" s="281"/>
      <c r="I108" s="282"/>
    </row>
    <row r="109" spans="1:9">
      <c r="A109" s="302"/>
      <c r="B109" s="339" t="s">
        <v>215</v>
      </c>
      <c r="C109" s="349">
        <v>132485.85</v>
      </c>
      <c r="D109" s="303"/>
      <c r="E109" s="303"/>
      <c r="F109" s="303"/>
      <c r="G109" s="304"/>
      <c r="H109" s="281"/>
      <c r="I109" s="282"/>
    </row>
    <row r="110" spans="1:9">
      <c r="A110" s="302"/>
      <c r="B110" s="339" t="s">
        <v>123</v>
      </c>
      <c r="C110" s="349">
        <v>187448.92</v>
      </c>
      <c r="D110" s="303"/>
      <c r="E110" s="303"/>
      <c r="F110" s="303"/>
      <c r="G110" s="304"/>
      <c r="H110" s="281"/>
      <c r="I110" s="282"/>
    </row>
    <row r="111" spans="1:9">
      <c r="A111" s="302"/>
      <c r="B111" s="339" t="s">
        <v>130</v>
      </c>
      <c r="C111" s="349">
        <v>94029.15</v>
      </c>
      <c r="D111" s="303"/>
      <c r="E111" s="303"/>
      <c r="F111" s="303"/>
      <c r="G111" s="304"/>
      <c r="H111" s="281"/>
      <c r="I111" s="282"/>
    </row>
    <row r="112" spans="1:9">
      <c r="A112" s="302"/>
      <c r="B112" s="339" t="s">
        <v>216</v>
      </c>
      <c r="C112" s="349">
        <v>96673.75</v>
      </c>
      <c r="D112" s="303"/>
      <c r="E112" s="303"/>
      <c r="F112" s="303"/>
      <c r="G112" s="304"/>
      <c r="H112" s="281"/>
      <c r="I112" s="282"/>
    </row>
    <row r="113" spans="1:9">
      <c r="A113" s="302"/>
      <c r="B113" s="339" t="s">
        <v>270</v>
      </c>
      <c r="C113" s="349">
        <v>65220.76</v>
      </c>
      <c r="D113" s="303"/>
      <c r="E113" s="303"/>
      <c r="F113" s="303"/>
      <c r="G113" s="304"/>
      <c r="H113" s="281"/>
      <c r="I113" s="282"/>
    </row>
    <row r="114" spans="1:9">
      <c r="A114" s="302"/>
      <c r="B114" s="339" t="s">
        <v>271</v>
      </c>
      <c r="C114" s="349">
        <v>9771.84</v>
      </c>
      <c r="D114" s="303"/>
      <c r="E114" s="303"/>
      <c r="F114" s="303"/>
      <c r="G114" s="304"/>
      <c r="H114" s="281"/>
      <c r="I114" s="282"/>
    </row>
    <row r="115" spans="1:9">
      <c r="A115" s="302"/>
      <c r="B115" s="339" t="s">
        <v>134</v>
      </c>
      <c r="C115" s="349">
        <v>376907.48</v>
      </c>
      <c r="D115" s="303"/>
      <c r="E115" s="303"/>
      <c r="F115" s="303"/>
      <c r="G115" s="304"/>
      <c r="H115" s="281"/>
      <c r="I115" s="282"/>
    </row>
    <row r="116" spans="1:9">
      <c r="A116" s="302"/>
      <c r="B116" s="339" t="s">
        <v>217</v>
      </c>
      <c r="C116" s="349">
        <v>335461.71000000002</v>
      </c>
      <c r="D116" s="303"/>
      <c r="E116" s="303"/>
      <c r="F116" s="303"/>
      <c r="G116" s="304"/>
      <c r="H116" s="281"/>
      <c r="I116" s="282"/>
    </row>
    <row r="117" spans="1:9">
      <c r="A117" s="302"/>
      <c r="B117" s="340" t="s">
        <v>239</v>
      </c>
      <c r="C117" s="348">
        <v>1640267.59</v>
      </c>
      <c r="D117" s="304"/>
      <c r="E117" s="304"/>
      <c r="F117" s="304"/>
      <c r="G117" s="304"/>
      <c r="H117" s="281"/>
      <c r="I117" s="282"/>
    </row>
    <row r="118" spans="1:9" s="316" customFormat="1">
      <c r="A118" s="336"/>
      <c r="B118" s="339"/>
      <c r="C118" s="347"/>
      <c r="D118" s="304"/>
      <c r="E118" s="304"/>
      <c r="F118" s="304"/>
      <c r="G118" s="304"/>
      <c r="H118" s="281"/>
      <c r="I118" s="282"/>
    </row>
    <row r="119" spans="1:9" ht="27.75" customHeight="1">
      <c r="A119" s="430" t="s">
        <v>235</v>
      </c>
      <c r="B119" s="430"/>
      <c r="C119" s="430"/>
      <c r="D119" s="430"/>
      <c r="E119" s="430"/>
      <c r="F119" s="430"/>
      <c r="G119" s="430"/>
      <c r="H119" s="430"/>
      <c r="I119" s="282"/>
    </row>
    <row r="120" spans="1:9">
      <c r="A120" s="302"/>
      <c r="B120" s="281"/>
      <c r="C120" s="281"/>
      <c r="D120" s="281"/>
      <c r="E120" s="281"/>
      <c r="F120" s="281"/>
      <c r="G120" s="281"/>
      <c r="H120" s="281"/>
      <c r="I120" s="282"/>
    </row>
    <row r="121" spans="1:9">
      <c r="A121" s="302"/>
      <c r="B121" s="339" t="s">
        <v>100</v>
      </c>
      <c r="C121" s="342">
        <v>101268.47</v>
      </c>
      <c r="D121" s="303"/>
      <c r="E121" s="303"/>
      <c r="F121" s="303"/>
      <c r="G121" s="304"/>
      <c r="H121" s="281"/>
      <c r="I121" s="282"/>
    </row>
    <row r="122" spans="1:9">
      <c r="A122" s="302"/>
      <c r="B122" s="339" t="s">
        <v>269</v>
      </c>
      <c r="C122" s="342">
        <v>14905.39</v>
      </c>
      <c r="D122" s="303"/>
      <c r="E122" s="303"/>
      <c r="F122" s="303"/>
      <c r="G122" s="304"/>
      <c r="H122" s="281"/>
      <c r="I122" s="282"/>
    </row>
    <row r="123" spans="1:9">
      <c r="A123" s="302"/>
      <c r="B123" s="339" t="s">
        <v>214</v>
      </c>
      <c r="C123" s="342">
        <v>226094.27</v>
      </c>
      <c r="D123" s="303"/>
      <c r="E123" s="303"/>
      <c r="F123" s="303"/>
      <c r="G123" s="304"/>
      <c r="H123" s="281"/>
      <c r="I123" s="282"/>
    </row>
    <row r="124" spans="1:9">
      <c r="A124" s="302"/>
      <c r="B124" s="339" t="s">
        <v>215</v>
      </c>
      <c r="C124" s="342">
        <v>132485.85</v>
      </c>
      <c r="D124" s="303"/>
      <c r="E124" s="303"/>
      <c r="F124" s="303"/>
      <c r="G124" s="304"/>
      <c r="H124" s="281"/>
      <c r="I124" s="282"/>
    </row>
    <row r="125" spans="1:9">
      <c r="A125" s="302"/>
      <c r="B125" s="339" t="s">
        <v>123</v>
      </c>
      <c r="C125" s="342">
        <v>187448.92</v>
      </c>
      <c r="D125" s="303"/>
      <c r="E125" s="303"/>
      <c r="F125" s="303"/>
      <c r="G125" s="304"/>
      <c r="H125" s="281"/>
      <c r="I125" s="282"/>
    </row>
    <row r="126" spans="1:9">
      <c r="A126" s="302"/>
      <c r="B126" s="339" t="s">
        <v>130</v>
      </c>
      <c r="C126" s="342">
        <v>94029.15</v>
      </c>
      <c r="D126" s="303"/>
      <c r="E126" s="303"/>
      <c r="F126" s="303"/>
      <c r="G126" s="304"/>
      <c r="H126" s="281"/>
      <c r="I126" s="282"/>
    </row>
    <row r="127" spans="1:9">
      <c r="A127" s="302"/>
      <c r="B127" s="339" t="s">
        <v>216</v>
      </c>
      <c r="C127" s="342">
        <v>96673.75</v>
      </c>
      <c r="D127" s="303"/>
      <c r="E127" s="303"/>
      <c r="F127" s="303"/>
      <c r="G127" s="304"/>
      <c r="H127" s="281"/>
      <c r="I127" s="282"/>
    </row>
    <row r="128" spans="1:9">
      <c r="A128" s="302"/>
      <c r="B128" s="339" t="s">
        <v>270</v>
      </c>
      <c r="C128" s="342">
        <v>65220.76</v>
      </c>
      <c r="D128" s="303"/>
      <c r="E128" s="303"/>
      <c r="F128" s="303"/>
      <c r="G128" s="304"/>
      <c r="H128" s="281"/>
      <c r="I128" s="282"/>
    </row>
    <row r="129" spans="1:9">
      <c r="A129" s="302"/>
      <c r="B129" s="339" t="s">
        <v>271</v>
      </c>
      <c r="C129" s="342">
        <v>9771.84</v>
      </c>
      <c r="D129" s="303"/>
      <c r="E129" s="303"/>
      <c r="F129" s="303"/>
      <c r="G129" s="304"/>
      <c r="H129" s="281"/>
      <c r="I129" s="282"/>
    </row>
    <row r="130" spans="1:9">
      <c r="A130" s="302"/>
      <c r="B130" s="339" t="s">
        <v>134</v>
      </c>
      <c r="C130" s="342">
        <v>376907.48</v>
      </c>
      <c r="D130" s="303"/>
      <c r="E130" s="303"/>
      <c r="F130" s="303"/>
      <c r="G130" s="304"/>
      <c r="H130" s="281"/>
      <c r="I130" s="282"/>
    </row>
    <row r="131" spans="1:9">
      <c r="A131" s="281"/>
      <c r="B131" s="339" t="s">
        <v>217</v>
      </c>
      <c r="C131" s="342">
        <v>335461.71000000002</v>
      </c>
      <c r="D131" s="303"/>
      <c r="E131" s="303"/>
      <c r="F131" s="303"/>
      <c r="G131" s="304"/>
      <c r="H131" s="281"/>
      <c r="I131" s="282"/>
    </row>
    <row r="132" spans="1:9">
      <c r="A132" s="281"/>
      <c r="B132" s="340" t="s">
        <v>218</v>
      </c>
      <c r="C132" s="343">
        <v>1640267.59</v>
      </c>
      <c r="D132" s="304"/>
      <c r="E132" s="304"/>
      <c r="F132" s="304"/>
      <c r="G132" s="304"/>
      <c r="H132" s="281"/>
      <c r="I132" s="282"/>
    </row>
    <row r="133" spans="1:9" s="316" customFormat="1">
      <c r="A133" s="281"/>
      <c r="B133" s="281"/>
      <c r="C133" s="304"/>
      <c r="D133" s="304"/>
      <c r="E133" s="304"/>
      <c r="F133" s="304"/>
      <c r="G133" s="304"/>
      <c r="H133" s="281"/>
      <c r="I133" s="282"/>
    </row>
    <row r="134" spans="1:9">
      <c r="A134" s="429" t="s">
        <v>236</v>
      </c>
      <c r="B134" s="429"/>
      <c r="C134" s="429"/>
      <c r="D134" s="429"/>
      <c r="E134" s="429"/>
      <c r="F134" s="429"/>
      <c r="G134" s="281"/>
      <c r="H134" s="281"/>
      <c r="I134" s="282"/>
    </row>
    <row r="135" spans="1:9">
      <c r="A135" s="281"/>
      <c r="B135" s="281"/>
      <c r="C135" s="281"/>
      <c r="D135" s="281"/>
      <c r="E135" s="281"/>
      <c r="F135" s="281"/>
      <c r="G135" s="281"/>
      <c r="H135" s="281"/>
      <c r="I135" s="282"/>
    </row>
    <row r="136" spans="1:9">
      <c r="A136" s="281" t="s">
        <v>231</v>
      </c>
      <c r="B136" s="281"/>
      <c r="C136" s="281"/>
      <c r="D136" s="281"/>
      <c r="E136" s="281"/>
      <c r="F136" s="281"/>
      <c r="G136" s="281"/>
      <c r="H136" s="281"/>
      <c r="I136" s="282"/>
    </row>
    <row r="137" spans="1:9">
      <c r="A137" s="281" t="s">
        <v>225</v>
      </c>
      <c r="B137" s="281"/>
      <c r="C137" s="281"/>
      <c r="D137" s="281"/>
      <c r="E137" s="281"/>
      <c r="F137" s="281"/>
      <c r="G137" s="281"/>
      <c r="H137" s="281"/>
      <c r="I137" s="282"/>
    </row>
    <row r="138" spans="1:9">
      <c r="A138" s="281"/>
      <c r="B138" s="281"/>
      <c r="C138" s="281"/>
      <c r="D138" s="281"/>
      <c r="E138" s="281"/>
      <c r="F138" s="281"/>
      <c r="G138" s="281"/>
      <c r="H138" s="281"/>
      <c r="I138" s="282"/>
    </row>
    <row r="139" spans="1:9">
      <c r="B139" s="350" t="s">
        <v>273</v>
      </c>
      <c r="C139" s="352">
        <v>7499</v>
      </c>
      <c r="D139" s="305"/>
      <c r="E139" s="305"/>
      <c r="F139" s="297"/>
      <c r="G139" s="281"/>
      <c r="H139" s="281"/>
      <c r="I139" s="282"/>
    </row>
    <row r="140" spans="1:9">
      <c r="B140" s="350" t="s">
        <v>269</v>
      </c>
      <c r="C140" s="352">
        <v>893</v>
      </c>
      <c r="D140" s="305"/>
      <c r="E140" s="305"/>
      <c r="F140" s="297"/>
      <c r="G140" s="281"/>
      <c r="H140" s="281"/>
      <c r="I140" s="282"/>
    </row>
    <row r="141" spans="1:9">
      <c r="B141" s="350" t="s">
        <v>119</v>
      </c>
      <c r="C141" s="352">
        <v>13770</v>
      </c>
      <c r="D141" s="305"/>
      <c r="E141" s="305"/>
      <c r="F141" s="297"/>
      <c r="G141" s="281"/>
      <c r="H141" s="281"/>
      <c r="I141" s="282"/>
    </row>
    <row r="142" spans="1:9">
      <c r="B142" s="350" t="s">
        <v>122</v>
      </c>
      <c r="C142" s="352">
        <v>12567</v>
      </c>
      <c r="D142" s="305"/>
      <c r="E142" s="305"/>
      <c r="F142" s="297"/>
      <c r="G142" s="281"/>
      <c r="H142" s="281"/>
      <c r="I142" s="282"/>
    </row>
    <row r="143" spans="1:9">
      <c r="B143" s="350" t="s">
        <v>123</v>
      </c>
      <c r="C143" s="352">
        <v>15067</v>
      </c>
      <c r="D143" s="305"/>
      <c r="E143" s="305"/>
      <c r="F143" s="297"/>
      <c r="G143" s="281"/>
      <c r="H143" s="281"/>
      <c r="I143" s="282"/>
    </row>
    <row r="144" spans="1:9">
      <c r="B144" s="350" t="s">
        <v>130</v>
      </c>
      <c r="C144" s="352">
        <v>11206</v>
      </c>
      <c r="D144" s="305"/>
      <c r="E144" s="305"/>
      <c r="F144" s="297"/>
      <c r="G144" s="281"/>
      <c r="H144" s="281"/>
      <c r="I144" s="282"/>
    </row>
    <row r="145" spans="1:9">
      <c r="B145" s="350" t="s">
        <v>131</v>
      </c>
      <c r="C145" s="352">
        <v>9202</v>
      </c>
      <c r="D145" s="305"/>
      <c r="E145" s="305"/>
      <c r="F145" s="297"/>
      <c r="G145" s="281"/>
      <c r="H145" s="281"/>
      <c r="I145" s="282"/>
    </row>
    <row r="146" spans="1:9">
      <c r="B146" s="350" t="s">
        <v>270</v>
      </c>
      <c r="C146" s="352">
        <v>13448</v>
      </c>
      <c r="D146" s="305"/>
      <c r="E146" s="305"/>
      <c r="F146" s="297"/>
      <c r="G146" s="281"/>
      <c r="H146" s="281"/>
      <c r="I146" s="282"/>
    </row>
    <row r="147" spans="1:9">
      <c r="B147" s="350" t="s">
        <v>274</v>
      </c>
      <c r="C147" s="352">
        <v>30594</v>
      </c>
      <c r="D147" s="305"/>
      <c r="E147" s="305"/>
      <c r="F147" s="297"/>
      <c r="G147" s="281"/>
      <c r="H147" s="281"/>
      <c r="I147" s="282"/>
    </row>
    <row r="148" spans="1:9">
      <c r="B148" s="350" t="s">
        <v>217</v>
      </c>
      <c r="C148" s="352">
        <v>29716</v>
      </c>
      <c r="D148" s="305"/>
      <c r="E148" s="305"/>
      <c r="F148" s="297"/>
      <c r="G148" s="281"/>
      <c r="H148" s="281"/>
      <c r="I148" s="282"/>
    </row>
    <row r="149" spans="1:9">
      <c r="B149" s="351" t="s">
        <v>218</v>
      </c>
      <c r="C149" s="353">
        <v>143962</v>
      </c>
      <c r="D149" s="307"/>
      <c r="E149" s="307"/>
      <c r="F149" s="306"/>
      <c r="G149" s="281"/>
      <c r="H149" s="281"/>
      <c r="I149" s="282"/>
    </row>
    <row r="150" spans="1:9">
      <c r="A150" s="281"/>
      <c r="B150" s="281"/>
      <c r="C150" s="281"/>
      <c r="D150" s="281"/>
      <c r="E150" s="281"/>
      <c r="F150" s="281"/>
      <c r="G150" s="281"/>
      <c r="H150" s="281"/>
      <c r="I150" s="282"/>
    </row>
    <row r="151" spans="1:9">
      <c r="A151" s="281" t="s">
        <v>275</v>
      </c>
      <c r="B151" s="281"/>
      <c r="C151" s="281"/>
      <c r="D151" s="281"/>
      <c r="E151" s="281"/>
      <c r="F151" s="281"/>
      <c r="G151" s="281"/>
      <c r="H151" s="281"/>
      <c r="I151" s="282"/>
    </row>
    <row r="152" spans="1:9">
      <c r="A152" s="281" t="s">
        <v>225</v>
      </c>
      <c r="B152" s="281"/>
      <c r="C152" s="281"/>
      <c r="D152" s="281"/>
      <c r="E152" s="281"/>
      <c r="F152" s="281"/>
      <c r="G152" s="281"/>
      <c r="H152" s="281"/>
      <c r="I152" s="282"/>
    </row>
    <row r="153" spans="1:9">
      <c r="A153" s="281"/>
      <c r="B153" s="281"/>
      <c r="C153" s="281"/>
      <c r="D153" s="281"/>
      <c r="E153" s="281"/>
      <c r="F153" s="281"/>
      <c r="G153" s="281"/>
      <c r="H153" s="281"/>
      <c r="I153" s="282"/>
    </row>
    <row r="154" spans="1:9">
      <c r="B154" s="350" t="s">
        <v>273</v>
      </c>
      <c r="C154" s="354">
        <v>191898</v>
      </c>
      <c r="D154" s="288"/>
      <c r="E154" s="288"/>
      <c r="F154" s="279"/>
      <c r="G154" s="281"/>
      <c r="H154" s="281"/>
      <c r="I154" s="282"/>
    </row>
    <row r="155" spans="1:9">
      <c r="B155" s="350" t="s">
        <v>269</v>
      </c>
      <c r="C155" s="354">
        <v>31166</v>
      </c>
      <c r="D155" s="288"/>
      <c r="E155" s="288"/>
      <c r="F155" s="279"/>
      <c r="G155" s="281"/>
      <c r="H155" s="281"/>
      <c r="I155" s="282"/>
    </row>
    <row r="156" spans="1:9">
      <c r="B156" s="350" t="s">
        <v>119</v>
      </c>
      <c r="C156" s="354">
        <v>373689</v>
      </c>
      <c r="D156" s="288"/>
      <c r="E156" s="288"/>
      <c r="F156" s="279"/>
      <c r="G156" s="281"/>
      <c r="H156" s="281"/>
      <c r="I156" s="282"/>
    </row>
    <row r="157" spans="1:9">
      <c r="B157" s="350" t="s">
        <v>122</v>
      </c>
      <c r="C157" s="354">
        <v>337577</v>
      </c>
      <c r="D157" s="288"/>
      <c r="E157" s="288"/>
      <c r="F157" s="279"/>
      <c r="G157" s="281"/>
      <c r="H157" s="281"/>
      <c r="I157" s="282"/>
    </row>
    <row r="158" spans="1:9">
      <c r="B158" s="350" t="s">
        <v>123</v>
      </c>
      <c r="C158" s="354">
        <v>377583</v>
      </c>
      <c r="D158" s="288"/>
      <c r="E158" s="288"/>
      <c r="F158" s="279"/>
      <c r="G158" s="281"/>
      <c r="H158" s="281"/>
      <c r="I158" s="282"/>
    </row>
    <row r="159" spans="1:9">
      <c r="B159" s="350" t="s">
        <v>130</v>
      </c>
      <c r="C159" s="354">
        <v>308666</v>
      </c>
      <c r="D159" s="288"/>
      <c r="E159" s="288"/>
      <c r="F159" s="279"/>
      <c r="G159" s="281"/>
      <c r="H159" s="281"/>
      <c r="I159" s="282"/>
    </row>
    <row r="160" spans="1:9">
      <c r="B160" s="350" t="s">
        <v>131</v>
      </c>
      <c r="C160" s="354">
        <v>240639</v>
      </c>
      <c r="D160" s="288"/>
      <c r="E160" s="288"/>
      <c r="F160" s="279"/>
      <c r="G160" s="281"/>
      <c r="H160" s="281"/>
      <c r="I160" s="282"/>
    </row>
    <row r="161" spans="1:9">
      <c r="B161" s="350" t="s">
        <v>270</v>
      </c>
      <c r="C161" s="354">
        <v>395391</v>
      </c>
      <c r="D161" s="288"/>
      <c r="E161" s="288"/>
      <c r="F161" s="279"/>
      <c r="G161" s="281"/>
      <c r="H161" s="281"/>
      <c r="I161" s="282"/>
    </row>
    <row r="162" spans="1:9">
      <c r="B162" s="350" t="s">
        <v>274</v>
      </c>
      <c r="C162" s="354">
        <v>878937</v>
      </c>
      <c r="D162" s="288"/>
      <c r="E162" s="288"/>
      <c r="F162" s="279"/>
      <c r="G162" s="281"/>
      <c r="H162" s="281"/>
      <c r="I162" s="282"/>
    </row>
    <row r="163" spans="1:9">
      <c r="B163" s="350" t="s">
        <v>217</v>
      </c>
      <c r="C163" s="354">
        <v>795035</v>
      </c>
      <c r="D163" s="288"/>
      <c r="E163" s="288"/>
      <c r="F163" s="279"/>
      <c r="G163" s="281"/>
      <c r="H163" s="281"/>
      <c r="I163" s="282"/>
    </row>
    <row r="164" spans="1:9">
      <c r="B164" s="351" t="s">
        <v>218</v>
      </c>
      <c r="C164" s="348">
        <v>3930581</v>
      </c>
      <c r="D164" s="292"/>
      <c r="E164" s="292"/>
      <c r="F164" s="308"/>
      <c r="G164" s="281"/>
      <c r="H164" s="281"/>
      <c r="I164" s="282"/>
    </row>
    <row r="165" spans="1:9">
      <c r="A165" s="281"/>
      <c r="B165" s="281"/>
      <c r="C165" s="281"/>
      <c r="D165" s="281"/>
      <c r="E165" s="281"/>
      <c r="F165" s="281"/>
      <c r="G165" s="281"/>
      <c r="H165" s="281"/>
      <c r="I165" s="282"/>
    </row>
    <row r="166" spans="1:9">
      <c r="A166" s="281" t="s">
        <v>230</v>
      </c>
      <c r="B166" s="281"/>
      <c r="C166" s="281"/>
      <c r="D166" s="281"/>
      <c r="E166" s="281"/>
      <c r="F166" s="281"/>
      <c r="G166" s="281"/>
      <c r="H166" s="281"/>
      <c r="I166" s="282"/>
    </row>
    <row r="167" spans="1:9">
      <c r="A167" s="281"/>
      <c r="B167" s="281"/>
      <c r="C167" s="281"/>
      <c r="D167" s="281"/>
      <c r="E167" s="281"/>
      <c r="F167" s="281"/>
      <c r="G167" s="281"/>
      <c r="H167" s="281"/>
      <c r="I167" s="282"/>
    </row>
    <row r="168" spans="1:9">
      <c r="B168" s="350" t="s">
        <v>273</v>
      </c>
      <c r="C168" s="344">
        <v>93</v>
      </c>
      <c r="D168" s="281"/>
      <c r="E168" s="281"/>
      <c r="F168" s="281"/>
      <c r="G168" s="281"/>
      <c r="H168" s="281"/>
      <c r="I168" s="282"/>
    </row>
    <row r="169" spans="1:9">
      <c r="B169" s="350" t="s">
        <v>269</v>
      </c>
      <c r="C169" s="344">
        <v>13</v>
      </c>
      <c r="D169" s="281"/>
      <c r="E169" s="281"/>
      <c r="F169" s="281"/>
      <c r="G169" s="281"/>
      <c r="H169" s="281"/>
      <c r="I169" s="282"/>
    </row>
    <row r="170" spans="1:9">
      <c r="B170" s="350" t="s">
        <v>119</v>
      </c>
      <c r="C170" s="344">
        <v>111</v>
      </c>
      <c r="D170" s="281"/>
      <c r="E170" s="281"/>
      <c r="F170" s="281"/>
      <c r="G170" s="281"/>
      <c r="H170" s="281"/>
      <c r="I170" s="282"/>
    </row>
    <row r="171" spans="1:9">
      <c r="B171" s="350" t="s">
        <v>122</v>
      </c>
      <c r="C171" s="344">
        <v>162</v>
      </c>
      <c r="D171" s="281"/>
      <c r="E171" s="281"/>
      <c r="F171" s="281"/>
      <c r="G171" s="281"/>
      <c r="H171" s="281"/>
      <c r="I171" s="282"/>
    </row>
    <row r="172" spans="1:9">
      <c r="B172" s="350" t="s">
        <v>123</v>
      </c>
      <c r="C172" s="344">
        <v>183</v>
      </c>
      <c r="D172" s="281"/>
      <c r="E172" s="281"/>
      <c r="F172" s="281"/>
      <c r="G172" s="281"/>
      <c r="H172" s="281"/>
      <c r="I172" s="282"/>
    </row>
    <row r="173" spans="1:9">
      <c r="B173" s="350" t="s">
        <v>130</v>
      </c>
      <c r="C173" s="344">
        <v>57</v>
      </c>
      <c r="D173" s="281"/>
      <c r="E173" s="281"/>
      <c r="F173" s="281"/>
      <c r="G173" s="281"/>
      <c r="H173" s="281"/>
      <c r="I173" s="282"/>
    </row>
    <row r="174" spans="1:9">
      <c r="B174" s="350" t="s">
        <v>131</v>
      </c>
      <c r="C174" s="344">
        <v>80</v>
      </c>
      <c r="D174" s="281"/>
      <c r="E174" s="281"/>
      <c r="F174" s="281"/>
      <c r="G174" s="281"/>
      <c r="H174" s="281"/>
      <c r="I174" s="282"/>
    </row>
    <row r="175" spans="1:9">
      <c r="B175" s="350" t="s">
        <v>270</v>
      </c>
      <c r="C175" s="344">
        <v>97</v>
      </c>
      <c r="D175" s="281"/>
      <c r="E175" s="281"/>
      <c r="F175" s="281"/>
      <c r="G175" s="281"/>
      <c r="H175" s="281"/>
      <c r="I175" s="282"/>
    </row>
    <row r="176" spans="1:9">
      <c r="B176" s="350" t="s">
        <v>274</v>
      </c>
      <c r="C176" s="344">
        <v>232</v>
      </c>
      <c r="D176" s="281"/>
      <c r="E176" s="281"/>
      <c r="F176" s="281"/>
      <c r="G176" s="281"/>
      <c r="H176" s="281"/>
      <c r="I176" s="282"/>
    </row>
    <row r="177" spans="1:9">
      <c r="B177" s="350" t="s">
        <v>217</v>
      </c>
      <c r="C177" s="344">
        <v>181</v>
      </c>
      <c r="D177" s="281"/>
      <c r="E177" s="281"/>
      <c r="F177" s="281"/>
      <c r="G177" s="281"/>
      <c r="H177" s="281"/>
      <c r="I177" s="282"/>
    </row>
    <row r="178" spans="1:9">
      <c r="B178" s="351" t="s">
        <v>218</v>
      </c>
      <c r="C178" s="345">
        <v>1209</v>
      </c>
      <c r="D178" s="281"/>
      <c r="E178" s="281"/>
      <c r="F178" s="281"/>
      <c r="G178" s="281"/>
      <c r="H178" s="281"/>
      <c r="I178" s="282"/>
    </row>
    <row r="179" spans="1:9">
      <c r="A179" s="281"/>
      <c r="B179" s="281"/>
      <c r="C179" s="281"/>
      <c r="D179" s="281"/>
      <c r="E179" s="281"/>
      <c r="F179" s="281"/>
      <c r="G179" s="281"/>
      <c r="H179" s="281"/>
      <c r="I179" s="282"/>
    </row>
    <row r="180" spans="1:9">
      <c r="A180" s="430" t="s">
        <v>237</v>
      </c>
      <c r="B180" s="430"/>
      <c r="C180" s="430"/>
      <c r="D180" s="430"/>
      <c r="E180" s="430"/>
      <c r="F180" s="430"/>
      <c r="G180" s="430"/>
      <c r="H180" s="430"/>
      <c r="I180" s="430"/>
    </row>
    <row r="181" spans="1:9">
      <c r="C181" s="288"/>
      <c r="D181" s="288"/>
      <c r="E181" s="309"/>
      <c r="F181" s="310"/>
      <c r="G181" s="279"/>
      <c r="H181" s="281"/>
      <c r="I181" s="282"/>
    </row>
    <row r="182" spans="1:9">
      <c r="B182" s="350" t="s">
        <v>273</v>
      </c>
      <c r="C182" s="349">
        <v>10919.45</v>
      </c>
      <c r="D182" s="288"/>
      <c r="E182" s="309"/>
      <c r="F182" s="310"/>
      <c r="G182" s="279"/>
      <c r="H182" s="281"/>
      <c r="I182" s="282"/>
    </row>
    <row r="183" spans="1:9">
      <c r="B183" s="350" t="s">
        <v>269</v>
      </c>
      <c r="C183" s="349">
        <v>1598.1</v>
      </c>
      <c r="D183" s="288"/>
      <c r="E183" s="309"/>
      <c r="F183" s="310"/>
      <c r="G183" s="279"/>
      <c r="H183" s="281"/>
      <c r="I183" s="282"/>
    </row>
    <row r="184" spans="1:9">
      <c r="B184" s="350" t="s">
        <v>119</v>
      </c>
      <c r="C184" s="349">
        <v>14991.15</v>
      </c>
      <c r="D184" s="288"/>
      <c r="E184" s="309"/>
      <c r="F184" s="310"/>
      <c r="G184" s="279"/>
      <c r="H184" s="281"/>
      <c r="I184" s="282"/>
    </row>
    <row r="185" spans="1:9">
      <c r="B185" s="350" t="s">
        <v>122</v>
      </c>
      <c r="C185" s="349">
        <v>17102.75</v>
      </c>
      <c r="D185" s="288"/>
      <c r="E185" s="309"/>
      <c r="F185" s="310"/>
      <c r="G185" s="279"/>
      <c r="H185" s="281"/>
      <c r="I185" s="282"/>
    </row>
    <row r="186" spans="1:9">
      <c r="B186" s="350" t="s">
        <v>123</v>
      </c>
      <c r="C186" s="349">
        <v>14955.55</v>
      </c>
      <c r="D186" s="288"/>
      <c r="E186" s="309"/>
      <c r="F186" s="310"/>
      <c r="G186" s="279"/>
      <c r="H186" s="281"/>
      <c r="I186" s="282"/>
    </row>
    <row r="187" spans="1:9">
      <c r="B187" s="350" t="s">
        <v>130</v>
      </c>
      <c r="C187" s="349">
        <v>11747.9</v>
      </c>
      <c r="D187" s="288"/>
      <c r="E187" s="309"/>
      <c r="F187" s="310"/>
      <c r="G187" s="279"/>
      <c r="H187" s="281"/>
      <c r="I187" s="282"/>
    </row>
    <row r="188" spans="1:9">
      <c r="B188" s="350" t="s">
        <v>131</v>
      </c>
      <c r="C188" s="349">
        <v>10939.05</v>
      </c>
      <c r="D188" s="288"/>
      <c r="E188" s="309"/>
      <c r="F188" s="310"/>
      <c r="G188" s="279"/>
      <c r="H188" s="281"/>
      <c r="I188" s="282"/>
    </row>
    <row r="189" spans="1:9">
      <c r="B189" s="350" t="s">
        <v>270</v>
      </c>
      <c r="C189" s="349">
        <v>14480.45</v>
      </c>
      <c r="D189" s="288"/>
      <c r="E189" s="309"/>
      <c r="F189" s="310"/>
      <c r="G189" s="279"/>
      <c r="H189" s="281"/>
      <c r="I189" s="282"/>
    </row>
    <row r="190" spans="1:9">
      <c r="B190" s="350" t="s">
        <v>274</v>
      </c>
      <c r="C190" s="349">
        <v>30684.15</v>
      </c>
      <c r="D190" s="288"/>
      <c r="E190" s="309"/>
      <c r="F190" s="310"/>
      <c r="G190" s="279"/>
      <c r="H190" s="281"/>
      <c r="I190" s="282"/>
    </row>
    <row r="191" spans="1:9">
      <c r="B191" s="350" t="s">
        <v>217</v>
      </c>
      <c r="C191" s="349">
        <v>30823.8</v>
      </c>
      <c r="D191" s="292"/>
      <c r="E191" s="311"/>
      <c r="F191" s="310"/>
      <c r="G191" s="279"/>
      <c r="H191" s="281"/>
      <c r="I191" s="282"/>
    </row>
    <row r="192" spans="1:9">
      <c r="A192" s="355"/>
      <c r="B192" s="351" t="s">
        <v>218</v>
      </c>
      <c r="C192" s="348">
        <v>158242.35</v>
      </c>
      <c r="D192" s="281"/>
      <c r="E192" s="281"/>
      <c r="F192" s="281"/>
      <c r="G192" s="281"/>
      <c r="H192" s="281"/>
      <c r="I192" s="282"/>
    </row>
    <row r="193" spans="1:9">
      <c r="A193" s="281"/>
      <c r="B193" s="281"/>
      <c r="C193" s="281"/>
      <c r="D193" s="281"/>
      <c r="E193" s="281"/>
      <c r="F193" s="281"/>
      <c r="G193" s="281"/>
      <c r="H193" s="281"/>
      <c r="I193" s="282"/>
    </row>
    <row r="194" spans="1:9" ht="27.75" customHeight="1">
      <c r="A194" s="430" t="s">
        <v>235</v>
      </c>
      <c r="B194" s="430"/>
      <c r="C194" s="430"/>
      <c r="D194" s="430"/>
      <c r="E194" s="430"/>
      <c r="F194" s="430"/>
      <c r="G194" s="430"/>
      <c r="H194" s="430"/>
      <c r="I194" s="312"/>
    </row>
    <row r="195" spans="1:9">
      <c r="A195" s="302"/>
      <c r="B195" s="302"/>
      <c r="C195" s="302"/>
      <c r="D195" s="302"/>
      <c r="E195" s="302"/>
      <c r="F195" s="302"/>
      <c r="G195" s="302"/>
      <c r="H195" s="302"/>
      <c r="I195" s="312"/>
    </row>
    <row r="196" spans="1:9">
      <c r="B196" s="350" t="s">
        <v>273</v>
      </c>
      <c r="C196" s="349">
        <v>10919.45</v>
      </c>
      <c r="D196" s="302"/>
      <c r="E196" s="302"/>
      <c r="F196" s="302"/>
      <c r="G196" s="302"/>
      <c r="H196" s="302"/>
      <c r="I196" s="312"/>
    </row>
    <row r="197" spans="1:9">
      <c r="B197" s="350" t="s">
        <v>269</v>
      </c>
      <c r="C197" s="349">
        <v>1598.1</v>
      </c>
      <c r="D197" s="302"/>
      <c r="E197" s="302"/>
      <c r="F197" s="302"/>
      <c r="G197" s="302"/>
      <c r="H197" s="302"/>
      <c r="I197" s="312"/>
    </row>
    <row r="198" spans="1:9">
      <c r="B198" s="350" t="s">
        <v>119</v>
      </c>
      <c r="C198" s="349">
        <v>14991.15</v>
      </c>
      <c r="D198" s="302"/>
      <c r="E198" s="302"/>
      <c r="F198" s="302"/>
      <c r="G198" s="302"/>
      <c r="H198" s="302"/>
      <c r="I198" s="312"/>
    </row>
    <row r="199" spans="1:9">
      <c r="B199" s="350" t="s">
        <v>122</v>
      </c>
      <c r="C199" s="349">
        <v>17102.75</v>
      </c>
      <c r="D199" s="302"/>
      <c r="E199" s="302"/>
      <c r="F199" s="302"/>
      <c r="G199" s="302"/>
      <c r="H199" s="302"/>
      <c r="I199" s="312"/>
    </row>
    <row r="200" spans="1:9">
      <c r="B200" s="350" t="s">
        <v>123</v>
      </c>
      <c r="C200" s="349">
        <v>14955.55</v>
      </c>
      <c r="D200" s="302"/>
      <c r="E200" s="302"/>
      <c r="F200" s="302"/>
      <c r="G200" s="302"/>
      <c r="H200" s="302"/>
      <c r="I200" s="312"/>
    </row>
    <row r="201" spans="1:9">
      <c r="B201" s="350" t="s">
        <v>130</v>
      </c>
      <c r="C201" s="349">
        <v>11747.9</v>
      </c>
      <c r="D201" s="302"/>
      <c r="E201" s="302"/>
      <c r="F201" s="302"/>
      <c r="G201" s="302"/>
      <c r="H201" s="302"/>
      <c r="I201" s="312"/>
    </row>
    <row r="202" spans="1:9">
      <c r="B202" s="350" t="s">
        <v>131</v>
      </c>
      <c r="C202" s="349">
        <v>10939.05</v>
      </c>
      <c r="D202" s="302"/>
      <c r="E202" s="302"/>
      <c r="F202" s="302"/>
      <c r="G202" s="302"/>
      <c r="H202" s="302"/>
      <c r="I202" s="312"/>
    </row>
    <row r="203" spans="1:9">
      <c r="B203" s="350" t="s">
        <v>270</v>
      </c>
      <c r="C203" s="349">
        <v>14480.45</v>
      </c>
      <c r="D203" s="302"/>
      <c r="E203" s="302"/>
      <c r="F203" s="302"/>
      <c r="G203" s="302"/>
      <c r="H203" s="302"/>
      <c r="I203" s="312"/>
    </row>
    <row r="204" spans="1:9">
      <c r="B204" s="350" t="s">
        <v>274</v>
      </c>
      <c r="C204" s="349">
        <v>30684.15</v>
      </c>
      <c r="D204" s="302"/>
      <c r="E204" s="302"/>
      <c r="F204" s="302"/>
      <c r="G204" s="302"/>
      <c r="H204" s="302"/>
      <c r="I204" s="312"/>
    </row>
    <row r="205" spans="1:9">
      <c r="B205" s="350" t="s">
        <v>217</v>
      </c>
      <c r="C205" s="349">
        <v>30823.8</v>
      </c>
      <c r="D205" s="281"/>
      <c r="E205" s="281"/>
      <c r="F205" s="281"/>
      <c r="G205" s="281"/>
      <c r="H205" s="281"/>
      <c r="I205" s="282"/>
    </row>
    <row r="206" spans="1:9">
      <c r="B206" s="351" t="s">
        <v>218</v>
      </c>
      <c r="C206" s="348">
        <v>158242.35</v>
      </c>
      <c r="D206" s="281"/>
      <c r="E206" s="281"/>
      <c r="F206" s="281"/>
      <c r="G206" s="281"/>
      <c r="H206" s="281"/>
      <c r="I206" s="282"/>
    </row>
  </sheetData>
  <mergeCells count="7">
    <mergeCell ref="A134:F134"/>
    <mergeCell ref="A180:I180"/>
    <mergeCell ref="A194:H194"/>
    <mergeCell ref="A4:I4"/>
    <mergeCell ref="A6:F6"/>
    <mergeCell ref="A104:I104"/>
    <mergeCell ref="A119:H119"/>
  </mergeCells>
  <pageMargins left="0" right="0" top="0" bottom="0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/>
  </sheetViews>
  <sheetFormatPr baseColWidth="10" defaultColWidth="11.42578125" defaultRowHeight="15"/>
  <cols>
    <col min="1" max="1" width="18.28515625" style="2" customWidth="1"/>
    <col min="2" max="2" width="20" style="2" customWidth="1"/>
    <col min="3" max="3" width="17" style="2" customWidth="1"/>
    <col min="4" max="4" width="17.140625" style="2" customWidth="1"/>
    <col min="5" max="5" width="14.7109375" style="2" customWidth="1"/>
    <col min="6" max="6" width="15.28515625" style="2" customWidth="1"/>
    <col min="7" max="7" width="14.7109375" style="2" customWidth="1"/>
    <col min="8" max="8" width="15.28515625" style="2" customWidth="1"/>
    <col min="9" max="9" width="16.42578125" style="2" customWidth="1"/>
    <col min="10" max="16384" width="11.42578125" style="2"/>
  </cols>
  <sheetData>
    <row r="1" spans="1:11" s="316" customFormat="1"/>
    <row r="2" spans="1:11" ht="15.75" thickBot="1"/>
    <row r="3" spans="1:11" ht="18.75" thickBot="1">
      <c r="A3" s="552" t="s">
        <v>96</v>
      </c>
      <c r="B3" s="553"/>
      <c r="C3" s="553"/>
      <c r="D3" s="553"/>
      <c r="E3" s="553"/>
      <c r="F3" s="553"/>
      <c r="G3" s="553"/>
      <c r="H3" s="553"/>
      <c r="I3" s="553"/>
      <c r="J3" s="554"/>
    </row>
    <row r="4" spans="1:11" ht="8.25" customHeight="1" thickBot="1">
      <c r="A4" s="156"/>
      <c r="B4" s="11"/>
      <c r="C4" s="11"/>
      <c r="D4" s="11"/>
      <c r="E4" s="11"/>
      <c r="F4" s="11"/>
      <c r="G4" s="11"/>
      <c r="H4" s="11"/>
      <c r="I4" s="11"/>
      <c r="J4" s="11"/>
    </row>
    <row r="5" spans="1:11" ht="18.75" customHeight="1" thickBot="1">
      <c r="A5" s="555" t="s">
        <v>118</v>
      </c>
      <c r="B5" s="556"/>
      <c r="C5" s="556"/>
      <c r="D5" s="556"/>
      <c r="E5" s="556"/>
      <c r="F5" s="556"/>
      <c r="G5" s="556"/>
      <c r="H5" s="556"/>
      <c r="I5" s="556"/>
      <c r="J5" s="557"/>
    </row>
    <row r="6" spans="1:11" ht="20.25" customHeight="1">
      <c r="A6" s="558" t="s">
        <v>98</v>
      </c>
      <c r="B6" s="558"/>
      <c r="C6" s="558"/>
      <c r="D6" s="558"/>
      <c r="E6" s="558"/>
      <c r="F6" s="558"/>
      <c r="G6" s="558"/>
      <c r="H6" s="558"/>
      <c r="I6" s="558"/>
      <c r="J6" s="558"/>
    </row>
    <row r="7" spans="1:11" ht="15.75" thickBot="1"/>
    <row r="8" spans="1:11" s="158" customFormat="1" ht="16.5" thickBot="1">
      <c r="A8" s="157" t="s">
        <v>150</v>
      </c>
      <c r="B8" s="564" t="s">
        <v>89</v>
      </c>
      <c r="C8" s="527"/>
      <c r="D8" s="527"/>
      <c r="E8" s="527"/>
      <c r="F8" s="527"/>
      <c r="G8" s="527"/>
      <c r="H8" s="527"/>
      <c r="I8" s="527"/>
      <c r="J8" s="412"/>
    </row>
    <row r="9" spans="1:11" ht="15.75" thickBot="1">
      <c r="A9" s="159"/>
      <c r="B9" s="160"/>
      <c r="C9" s="160"/>
      <c r="D9" s="160"/>
      <c r="E9" s="160"/>
      <c r="F9" s="160"/>
      <c r="G9" s="160"/>
      <c r="H9" s="160"/>
      <c r="I9" s="160"/>
    </row>
    <row r="10" spans="1:11" s="3" customFormat="1" ht="18.75" customHeight="1" thickBot="1">
      <c r="A10" s="559" t="s">
        <v>0</v>
      </c>
      <c r="B10" s="560"/>
      <c r="C10" s="560"/>
      <c r="D10" s="560"/>
      <c r="E10" s="560"/>
      <c r="F10" s="560"/>
      <c r="G10" s="560"/>
      <c r="H10" s="560"/>
      <c r="I10" s="560"/>
      <c r="J10" s="561"/>
      <c r="K10" s="2"/>
    </row>
    <row r="11" spans="1:11" s="3" customFormat="1" ht="15.75" thickBot="1">
      <c r="A11" s="544"/>
      <c r="B11" s="514"/>
      <c r="C11" s="514"/>
      <c r="D11" s="514"/>
      <c r="E11" s="514"/>
      <c r="F11" s="514"/>
      <c r="G11" s="514"/>
      <c r="H11" s="514"/>
      <c r="I11" s="514"/>
      <c r="J11" s="2"/>
      <c r="K11" s="2"/>
    </row>
    <row r="12" spans="1:11" s="3" customFormat="1">
      <c r="A12" s="545" t="s">
        <v>1</v>
      </c>
      <c r="B12" s="546"/>
      <c r="C12" s="546" t="s">
        <v>27</v>
      </c>
      <c r="D12" s="546" t="s">
        <v>2</v>
      </c>
      <c r="E12" s="546" t="s">
        <v>3</v>
      </c>
      <c r="F12" s="546"/>
      <c r="G12" s="546"/>
      <c r="H12" s="546"/>
      <c r="I12" s="549" t="s">
        <v>4</v>
      </c>
      <c r="J12" s="2"/>
      <c r="K12" s="2"/>
    </row>
    <row r="13" spans="1:11" s="3" customFormat="1" ht="15.75" customHeight="1">
      <c r="A13" s="547"/>
      <c r="B13" s="437"/>
      <c r="C13" s="437"/>
      <c r="D13" s="437"/>
      <c r="E13" s="437" t="s">
        <v>5</v>
      </c>
      <c r="F13" s="437"/>
      <c r="G13" s="437" t="s">
        <v>6</v>
      </c>
      <c r="H13" s="437"/>
      <c r="I13" s="550"/>
      <c r="J13" s="2"/>
      <c r="K13" s="2"/>
    </row>
    <row r="14" spans="1:11" s="3" customFormat="1" ht="1.5" customHeight="1">
      <c r="A14" s="547"/>
      <c r="B14" s="437"/>
      <c r="C14" s="437"/>
      <c r="D14" s="437"/>
      <c r="E14" s="437" t="s">
        <v>143</v>
      </c>
      <c r="F14" s="437" t="s">
        <v>144</v>
      </c>
      <c r="G14" s="437" t="s">
        <v>143</v>
      </c>
      <c r="H14" s="437" t="s">
        <v>144</v>
      </c>
      <c r="I14" s="550"/>
    </row>
    <row r="15" spans="1:11" s="3" customFormat="1" ht="43.5" thickBot="1">
      <c r="A15" s="162" t="s">
        <v>7</v>
      </c>
      <c r="B15" s="163" t="s">
        <v>104</v>
      </c>
      <c r="C15" s="548"/>
      <c r="D15" s="548"/>
      <c r="E15" s="548"/>
      <c r="F15" s="548"/>
      <c r="G15" s="548"/>
      <c r="H15" s="548"/>
      <c r="I15" s="551"/>
    </row>
    <row r="16" spans="1:11" s="3" customFormat="1" ht="29.25" customHeight="1" thickBot="1">
      <c r="A16" s="165">
        <v>8767</v>
      </c>
      <c r="B16" s="166">
        <v>0</v>
      </c>
      <c r="C16" s="166">
        <v>252</v>
      </c>
      <c r="D16" s="166">
        <v>690</v>
      </c>
      <c r="E16" s="166"/>
      <c r="F16" s="166"/>
      <c r="G16" s="167">
        <v>8653</v>
      </c>
      <c r="H16" s="166">
        <v>114</v>
      </c>
      <c r="I16" s="168"/>
    </row>
    <row r="17" spans="1:10" s="3" customFormat="1" ht="9.75" customHeight="1">
      <c r="A17" s="6"/>
      <c r="B17" s="6"/>
      <c r="C17" s="6"/>
      <c r="D17" s="6"/>
      <c r="E17" s="6"/>
      <c r="F17" s="6"/>
      <c r="G17" s="6"/>
      <c r="H17" s="6"/>
      <c r="I17" s="6"/>
    </row>
    <row r="18" spans="1:10" s="169" customFormat="1" ht="21" customHeight="1">
      <c r="A18" s="542" t="s">
        <v>145</v>
      </c>
      <c r="B18" s="542"/>
      <c r="C18" s="542"/>
      <c r="D18" s="542"/>
      <c r="E18" s="542"/>
      <c r="F18" s="542"/>
      <c r="G18" s="542"/>
      <c r="H18" s="542"/>
      <c r="I18" s="542"/>
      <c r="J18" s="542"/>
    </row>
    <row r="19" spans="1:10" s="169" customFormat="1" ht="45" customHeight="1">
      <c r="A19" s="542" t="s">
        <v>146</v>
      </c>
      <c r="B19" s="542"/>
      <c r="C19" s="542"/>
      <c r="D19" s="542"/>
      <c r="E19" s="542"/>
      <c r="F19" s="542"/>
      <c r="G19" s="542"/>
      <c r="H19" s="542"/>
      <c r="I19" s="542"/>
      <c r="J19" s="542"/>
    </row>
    <row r="20" spans="1:10" s="3" customFormat="1" ht="19.5" customHeight="1">
      <c r="A20" s="70"/>
      <c r="B20" s="71"/>
      <c r="C20" s="71"/>
      <c r="D20" s="71"/>
      <c r="E20" s="71"/>
      <c r="F20" s="71"/>
      <c r="G20" s="71"/>
      <c r="H20" s="71"/>
      <c r="I20" s="71"/>
    </row>
    <row r="21" spans="1:10" s="3" customFormat="1" ht="18.75" customHeight="1">
      <c r="A21" s="536" t="s">
        <v>108</v>
      </c>
      <c r="B21" s="537"/>
      <c r="C21" s="537"/>
      <c r="D21" s="537"/>
      <c r="E21" s="537"/>
      <c r="F21" s="537"/>
      <c r="G21" s="537"/>
      <c r="H21" s="537"/>
      <c r="I21" s="537"/>
      <c r="J21" s="538"/>
    </row>
    <row r="22" spans="1:10" s="3" customFormat="1" ht="8.25" customHeight="1">
      <c r="E22" s="71"/>
      <c r="F22" s="71"/>
      <c r="G22" s="71"/>
      <c r="H22" s="71"/>
      <c r="I22" s="71"/>
    </row>
    <row r="23" spans="1:10" s="3" customFormat="1" ht="20.100000000000001" customHeight="1">
      <c r="A23" s="520" t="s">
        <v>109</v>
      </c>
      <c r="B23" s="521"/>
      <c r="C23" s="69"/>
      <c r="E23" s="71"/>
      <c r="F23" s="71"/>
      <c r="G23" s="71"/>
      <c r="H23" s="71"/>
      <c r="I23" s="71"/>
    </row>
    <row r="24" spans="1:10" s="3" customFormat="1" ht="20.100000000000001" customHeight="1">
      <c r="A24" s="520" t="s">
        <v>110</v>
      </c>
      <c r="B24" s="521"/>
      <c r="C24" s="69" t="s">
        <v>167</v>
      </c>
      <c r="E24" s="71"/>
      <c r="F24" s="71"/>
      <c r="G24" s="71"/>
      <c r="H24" s="71"/>
      <c r="I24" s="71"/>
    </row>
    <row r="25" spans="1:10" s="3" customFormat="1" ht="19.5" customHeight="1">
      <c r="A25" s="70"/>
      <c r="B25" s="71"/>
      <c r="C25" s="71"/>
      <c r="D25" s="71"/>
      <c r="E25" s="71"/>
      <c r="F25" s="71"/>
      <c r="G25" s="71"/>
      <c r="H25" s="71"/>
      <c r="I25" s="71"/>
    </row>
    <row r="26" spans="1:10" s="3" customFormat="1" ht="18" customHeight="1">
      <c r="A26" s="536" t="s">
        <v>111</v>
      </c>
      <c r="B26" s="537"/>
      <c r="C26" s="537"/>
      <c r="D26" s="537"/>
      <c r="E26" s="537"/>
      <c r="F26" s="537"/>
      <c r="G26" s="537"/>
      <c r="H26" s="537"/>
      <c r="I26" s="537"/>
      <c r="J26" s="538"/>
    </row>
    <row r="27" spans="1:10" s="3" customFormat="1" ht="8.25" customHeight="1">
      <c r="A27" s="70"/>
      <c r="B27" s="71"/>
      <c r="C27" s="71"/>
      <c r="D27" s="71"/>
      <c r="E27" s="71"/>
      <c r="F27" s="71"/>
      <c r="G27" s="71"/>
      <c r="H27" s="71"/>
      <c r="I27" s="71"/>
    </row>
    <row r="28" spans="1:10" s="3" customFormat="1" ht="20.100000000000001" customHeight="1">
      <c r="A28" s="520" t="s">
        <v>138</v>
      </c>
      <c r="B28" s="521"/>
      <c r="C28" s="80">
        <v>944</v>
      </c>
      <c r="D28" s="71"/>
      <c r="E28" s="71"/>
      <c r="F28" s="71"/>
      <c r="G28" s="71"/>
      <c r="H28" s="71"/>
      <c r="I28" s="71"/>
    </row>
    <row r="29" spans="1:10" s="3" customFormat="1" ht="20.100000000000001" customHeight="1">
      <c r="A29" s="520" t="s">
        <v>139</v>
      </c>
      <c r="B29" s="521"/>
      <c r="C29" s="80">
        <v>944</v>
      </c>
      <c r="D29" s="71"/>
      <c r="E29" s="71"/>
      <c r="F29" s="71"/>
      <c r="G29" s="71"/>
      <c r="H29" s="71"/>
      <c r="I29" s="71"/>
    </row>
    <row r="30" spans="1:10" s="3" customFormat="1"/>
    <row r="31" spans="1:10" s="3" customFormat="1" ht="15.75" thickBot="1"/>
    <row r="32" spans="1:10" s="3" customFormat="1" ht="18.75" thickBot="1">
      <c r="A32" s="539" t="s">
        <v>11</v>
      </c>
      <c r="B32" s="540"/>
      <c r="C32" s="540"/>
      <c r="D32" s="540"/>
      <c r="E32" s="540"/>
      <c r="F32" s="540"/>
      <c r="G32" s="540"/>
      <c r="H32" s="540"/>
      <c r="I32" s="540"/>
      <c r="J32" s="541"/>
    </row>
    <row r="33" spans="1:13" s="3" customFormat="1" ht="9.75" customHeight="1"/>
    <row r="34" spans="1:13" s="3" customFormat="1" ht="18" customHeight="1">
      <c r="A34" s="532" t="s">
        <v>147</v>
      </c>
      <c r="B34" s="532"/>
      <c r="C34" s="532"/>
      <c r="D34" s="532"/>
      <c r="E34" s="532"/>
      <c r="F34" s="532"/>
      <c r="G34" s="532"/>
      <c r="H34" s="532"/>
      <c r="I34" s="532"/>
      <c r="J34" s="532"/>
    </row>
    <row r="35" spans="1:13" s="3" customFormat="1" ht="9" customHeight="1">
      <c r="A35" s="170"/>
      <c r="B35" s="170"/>
      <c r="C35" s="170"/>
      <c r="D35" s="170"/>
      <c r="E35" s="170"/>
      <c r="F35" s="170"/>
      <c r="G35" s="170"/>
      <c r="H35" s="170"/>
      <c r="I35" s="170"/>
      <c r="J35" s="170"/>
    </row>
    <row r="36" spans="1:13" s="3" customFormat="1" ht="20.100000000000001" customHeight="1">
      <c r="A36" s="530" t="s">
        <v>34</v>
      </c>
      <c r="B36" s="531"/>
      <c r="C36" s="41"/>
    </row>
    <row r="37" spans="1:13" s="3" customFormat="1" ht="20.100000000000001" customHeight="1">
      <c r="A37" s="530" t="s">
        <v>115</v>
      </c>
      <c r="B37" s="531"/>
      <c r="C37" s="79" t="s">
        <v>168</v>
      </c>
    </row>
    <row r="38" spans="1:13" s="3" customFormat="1">
      <c r="A38" s="6"/>
      <c r="B38" s="6"/>
    </row>
    <row r="39" spans="1:13" s="3" customFormat="1">
      <c r="A39" s="532" t="s">
        <v>116</v>
      </c>
      <c r="B39" s="532"/>
    </row>
    <row r="40" spans="1:13" s="3" customFormat="1" ht="8.25" customHeight="1"/>
    <row r="41" spans="1:13" s="3" customFormat="1" ht="71.25">
      <c r="A41" s="69" t="s">
        <v>15</v>
      </c>
      <c r="B41" s="69" t="s">
        <v>16</v>
      </c>
      <c r="C41" s="69" t="s">
        <v>17</v>
      </c>
      <c r="D41" s="69" t="s">
        <v>117</v>
      </c>
    </row>
    <row r="42" spans="1:13" s="3" customFormat="1" ht="25.5" customHeight="1">
      <c r="A42" s="41">
        <v>228</v>
      </c>
      <c r="B42" s="41">
        <v>228</v>
      </c>
      <c r="C42" s="41">
        <v>228</v>
      </c>
      <c r="D42" s="41">
        <v>0</v>
      </c>
    </row>
    <row r="43" spans="1:13" s="3" customFormat="1" ht="15.75" thickBot="1"/>
    <row r="44" spans="1:13" s="3" customFormat="1" ht="15.75" thickBot="1">
      <c r="A44" s="533" t="s">
        <v>152</v>
      </c>
      <c r="B44" s="534"/>
      <c r="C44" s="534"/>
      <c r="D44" s="534"/>
      <c r="E44" s="534"/>
      <c r="F44" s="534"/>
      <c r="G44" s="534"/>
      <c r="H44" s="534"/>
      <c r="I44" s="534"/>
      <c r="J44" s="534"/>
      <c r="K44" s="534"/>
      <c r="L44" s="534"/>
      <c r="M44" s="535"/>
    </row>
    <row r="45" spans="1:13" s="3" customFormat="1"/>
    <row r="46" spans="1:13" s="3" customFormat="1"/>
  </sheetData>
  <mergeCells count="31">
    <mergeCell ref="A36:B36"/>
    <mergeCell ref="A37:B37"/>
    <mergeCell ref="A39:B39"/>
    <mergeCell ref="A44:M44"/>
    <mergeCell ref="A26:J26"/>
    <mergeCell ref="A28:B28"/>
    <mergeCell ref="A29:B29"/>
    <mergeCell ref="A32:J32"/>
    <mergeCell ref="A34:J34"/>
    <mergeCell ref="A18:J18"/>
    <mergeCell ref="A19:J19"/>
    <mergeCell ref="A21:J21"/>
    <mergeCell ref="A23:B23"/>
    <mergeCell ref="A24:B24"/>
    <mergeCell ref="A3:J3"/>
    <mergeCell ref="A5:J5"/>
    <mergeCell ref="A6:J6"/>
    <mergeCell ref="B8:I8"/>
    <mergeCell ref="A10:J10"/>
    <mergeCell ref="A11:I11"/>
    <mergeCell ref="A12:B14"/>
    <mergeCell ref="C12:C15"/>
    <mergeCell ref="D12:D15"/>
    <mergeCell ref="E12:H12"/>
    <mergeCell ref="I12:I15"/>
    <mergeCell ref="E13:F13"/>
    <mergeCell ref="G13:H13"/>
    <mergeCell ref="E14:E15"/>
    <mergeCell ref="F14:F15"/>
    <mergeCell ref="G14:G15"/>
    <mergeCell ref="H14:H15"/>
  </mergeCells>
  <pageMargins left="0" right="0" top="0" bottom="0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baseColWidth="10" defaultColWidth="11.42578125" defaultRowHeight="15"/>
  <cols>
    <col min="1" max="1" width="18.28515625" style="2" customWidth="1"/>
    <col min="2" max="2" width="20" style="2" customWidth="1"/>
    <col min="3" max="3" width="17" style="2" customWidth="1"/>
    <col min="4" max="4" width="17.140625" style="2" customWidth="1"/>
    <col min="5" max="5" width="14.7109375" style="2" customWidth="1"/>
    <col min="6" max="6" width="15.28515625" style="2" customWidth="1"/>
    <col min="7" max="7" width="14.7109375" style="2" customWidth="1"/>
    <col min="8" max="8" width="15.28515625" style="2" customWidth="1"/>
    <col min="9" max="9" width="16.42578125" style="2" customWidth="1"/>
    <col min="10" max="16384" width="11.42578125" style="2"/>
  </cols>
  <sheetData>
    <row r="1" spans="1:11" s="316" customFormat="1"/>
    <row r="2" spans="1:11" ht="15.75" thickBot="1"/>
    <row r="3" spans="1:11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1" ht="8.25" customHeight="1" thickBot="1">
      <c r="A4" s="171"/>
      <c r="B4" s="16"/>
      <c r="C4" s="16"/>
      <c r="D4" s="16"/>
      <c r="E4" s="16"/>
      <c r="F4" s="16"/>
      <c r="G4" s="16"/>
      <c r="H4" s="16"/>
      <c r="I4" s="16"/>
      <c r="J4" s="16"/>
    </row>
    <row r="5" spans="1:11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1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1" ht="15.75" thickBot="1"/>
    <row r="8" spans="1:11" s="173" customFormat="1" ht="16.5" thickBot="1">
      <c r="A8" s="172" t="s">
        <v>150</v>
      </c>
      <c r="B8" s="641" t="s">
        <v>170</v>
      </c>
      <c r="C8" s="642"/>
      <c r="D8" s="642"/>
      <c r="E8" s="642"/>
      <c r="F8" s="642"/>
      <c r="G8" s="642"/>
      <c r="H8" s="642"/>
      <c r="I8" s="642"/>
      <c r="J8" s="413"/>
    </row>
    <row r="9" spans="1:11" ht="15.75" thickBot="1">
      <c r="A9" s="174"/>
      <c r="B9" s="81"/>
      <c r="C9" s="81"/>
      <c r="D9" s="81"/>
      <c r="E9" s="81"/>
      <c r="F9" s="81"/>
      <c r="G9" s="81"/>
      <c r="H9" s="81"/>
      <c r="I9" s="81"/>
    </row>
    <row r="10" spans="1:11" s="3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"/>
    </row>
    <row r="11" spans="1:11" s="3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"/>
      <c r="K11" s="2"/>
    </row>
    <row r="12" spans="1:11" s="3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"/>
      <c r="K12" s="2"/>
    </row>
    <row r="13" spans="1:11" s="3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"/>
      <c r="K13" s="2"/>
    </row>
    <row r="14" spans="1:11" s="3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1" s="3" customFormat="1" ht="43.5" thickBot="1">
      <c r="A15" s="175" t="s">
        <v>7</v>
      </c>
      <c r="B15" s="176" t="s">
        <v>104</v>
      </c>
      <c r="C15" s="572"/>
      <c r="D15" s="572"/>
      <c r="E15" s="572"/>
      <c r="F15" s="572"/>
      <c r="G15" s="572"/>
      <c r="H15" s="572"/>
      <c r="I15" s="575"/>
    </row>
    <row r="16" spans="1:11" s="189" customFormat="1" ht="29.25" customHeight="1" thickBot="1">
      <c r="A16" s="185">
        <v>27037</v>
      </c>
      <c r="B16" s="186"/>
      <c r="C16" s="185">
        <v>977</v>
      </c>
      <c r="D16" s="185">
        <v>5109</v>
      </c>
      <c r="E16" s="185">
        <v>1347</v>
      </c>
      <c r="F16" s="185"/>
      <c r="G16" s="187">
        <v>22610</v>
      </c>
      <c r="H16" s="185">
        <v>3639</v>
      </c>
      <c r="I16" s="317"/>
      <c r="J16" s="317"/>
      <c r="K16" s="317"/>
    </row>
    <row r="17" spans="1:11" s="3" customFormat="1" ht="9.75" customHeight="1">
      <c r="A17" s="75"/>
      <c r="B17" s="75"/>
      <c r="C17" s="75"/>
      <c r="D17" s="75"/>
      <c r="E17" s="75"/>
      <c r="F17" s="75"/>
      <c r="G17" s="75"/>
      <c r="H17" s="75"/>
      <c r="I17" s="317"/>
      <c r="J17" s="317"/>
      <c r="K17" s="317"/>
    </row>
    <row r="18" spans="1:11" s="181" customFormat="1" ht="21" customHeight="1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1" s="181" customFormat="1" ht="4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1" s="3" customFormat="1" ht="19.5" customHeight="1">
      <c r="A20" s="643" t="s">
        <v>171</v>
      </c>
      <c r="B20" s="524"/>
      <c r="C20" s="524"/>
      <c r="D20" s="524"/>
      <c r="E20" s="524"/>
      <c r="F20" s="524"/>
      <c r="G20" s="524"/>
      <c r="H20" s="524"/>
      <c r="I20" s="524"/>
      <c r="J20" s="524"/>
      <c r="K20" s="524"/>
    </row>
    <row r="21" spans="1:11" s="3" customFormat="1" ht="18.75" customHeigh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1" s="3" customFormat="1" ht="8.25" customHeight="1">
      <c r="E22" s="71"/>
      <c r="F22" s="71"/>
      <c r="G22" s="71"/>
      <c r="H22" s="71"/>
      <c r="I22" s="71"/>
    </row>
    <row r="23" spans="1:11" s="3" customFormat="1" ht="20.100000000000001" customHeight="1">
      <c r="A23" s="591" t="s">
        <v>109</v>
      </c>
      <c r="B23" s="521"/>
      <c r="C23" s="644" t="s">
        <v>77</v>
      </c>
      <c r="D23" s="645"/>
      <c r="E23" s="645"/>
      <c r="F23" s="645"/>
      <c r="G23" s="645"/>
      <c r="H23" s="645"/>
      <c r="I23" s="646"/>
    </row>
    <row r="24" spans="1:11" s="3" customFormat="1" ht="20.100000000000001" customHeight="1">
      <c r="A24" s="591" t="s">
        <v>110</v>
      </c>
      <c r="B24" s="521"/>
      <c r="C24" s="649" t="s">
        <v>79</v>
      </c>
      <c r="D24" s="650"/>
      <c r="E24" s="650"/>
      <c r="F24" s="650"/>
      <c r="G24" s="650"/>
      <c r="H24" s="650"/>
      <c r="I24" s="651"/>
    </row>
    <row r="25" spans="1:11" s="3" customFormat="1" ht="19.5" customHeight="1">
      <c r="A25" s="76"/>
      <c r="B25" s="71"/>
      <c r="C25" s="71"/>
      <c r="D25" s="71"/>
      <c r="E25" s="71"/>
      <c r="F25" s="71"/>
      <c r="G25" s="71"/>
      <c r="H25" s="71"/>
      <c r="I25" s="71"/>
    </row>
    <row r="26" spans="1:11" s="3" customFormat="1" ht="18" customHeigh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1" s="3" customFormat="1" ht="8.25" customHeight="1">
      <c r="A27" s="76"/>
      <c r="B27" s="71"/>
      <c r="C27" s="71"/>
      <c r="D27" s="71"/>
      <c r="E27" s="71"/>
      <c r="F27" s="71"/>
      <c r="G27" s="71"/>
      <c r="H27" s="71"/>
      <c r="I27" s="71"/>
    </row>
    <row r="28" spans="1:11" s="3" customFormat="1" ht="20.100000000000001" customHeight="1">
      <c r="A28" s="591" t="s">
        <v>138</v>
      </c>
      <c r="B28" s="648"/>
      <c r="C28" s="420">
        <v>2673</v>
      </c>
      <c r="D28" s="71"/>
      <c r="E28" s="71"/>
      <c r="F28" s="71"/>
      <c r="G28" s="71"/>
      <c r="H28" s="71"/>
      <c r="I28" s="71"/>
    </row>
    <row r="29" spans="1:11" s="3" customFormat="1" ht="20.100000000000001" customHeight="1">
      <c r="A29" s="591" t="s">
        <v>139</v>
      </c>
      <c r="B29" s="648"/>
      <c r="C29" s="420">
        <v>2673</v>
      </c>
      <c r="D29" s="71"/>
      <c r="E29" s="71"/>
      <c r="F29" s="71"/>
      <c r="G29" s="71"/>
      <c r="H29" s="71"/>
      <c r="I29" s="71"/>
    </row>
    <row r="30" spans="1:11" s="3" customFormat="1"/>
    <row r="31" spans="1:11" s="3" customFormat="1" ht="15.75" thickBot="1"/>
    <row r="32" spans="1:11" s="3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3" customFormat="1" ht="9.75" customHeight="1"/>
    <row r="34" spans="1:10" s="3" customFormat="1" ht="18" customHeigh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3" customFormat="1" ht="9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 s="3" customFormat="1" ht="20.100000000000001" customHeight="1">
      <c r="A36" s="592" t="s">
        <v>34</v>
      </c>
      <c r="B36" s="647"/>
      <c r="C36" s="193" t="s">
        <v>324</v>
      </c>
      <c r="D36" s="421"/>
      <c r="E36" s="421"/>
      <c r="F36" s="421"/>
      <c r="G36" s="421"/>
      <c r="H36" s="421"/>
      <c r="I36" s="421"/>
    </row>
    <row r="37" spans="1:10" s="3" customFormat="1" ht="20.100000000000001" customHeight="1">
      <c r="A37" s="592" t="s">
        <v>115</v>
      </c>
      <c r="B37" s="593"/>
      <c r="C37" s="422" t="s">
        <v>79</v>
      </c>
    </row>
    <row r="38" spans="1:10" s="3" customFormat="1">
      <c r="A38" s="75"/>
      <c r="B38" s="75"/>
    </row>
    <row r="39" spans="1:10" s="3" customFormat="1">
      <c r="A39" s="594" t="s">
        <v>116</v>
      </c>
      <c r="B39" s="594"/>
    </row>
    <row r="40" spans="1:10" s="3" customFormat="1" ht="8.25" customHeight="1"/>
    <row r="41" spans="1:10" s="3" customFormat="1" ht="71.25">
      <c r="A41" s="74" t="s">
        <v>15</v>
      </c>
      <c r="B41" s="74" t="s">
        <v>16</v>
      </c>
      <c r="C41" s="74" t="s">
        <v>17</v>
      </c>
      <c r="D41" s="74" t="s">
        <v>117</v>
      </c>
    </row>
    <row r="42" spans="1:10" s="3" customFormat="1" ht="25.5" customHeight="1">
      <c r="A42" s="190">
        <v>859</v>
      </c>
      <c r="B42" s="190">
        <v>824</v>
      </c>
      <c r="C42" s="190">
        <v>824</v>
      </c>
      <c r="D42" s="41"/>
    </row>
    <row r="43" spans="1:10" s="3" customFormat="1"/>
    <row r="44" spans="1:10" s="3" customFormat="1"/>
    <row r="45" spans="1:10" s="3" customFormat="1"/>
    <row r="46" spans="1:10" s="3" customFormat="1"/>
  </sheetData>
  <mergeCells count="33">
    <mergeCell ref="A34:J34"/>
    <mergeCell ref="A36:B36"/>
    <mergeCell ref="A37:B37"/>
    <mergeCell ref="A39:B39"/>
    <mergeCell ref="A24:B24"/>
    <mergeCell ref="A26:J26"/>
    <mergeCell ref="A28:B28"/>
    <mergeCell ref="A29:B29"/>
    <mergeCell ref="A32:J32"/>
    <mergeCell ref="C24:I24"/>
    <mergeCell ref="A18:J18"/>
    <mergeCell ref="A19:J19"/>
    <mergeCell ref="A20:K20"/>
    <mergeCell ref="A21:J21"/>
    <mergeCell ref="A23:B23"/>
    <mergeCell ref="C23:I23"/>
    <mergeCell ref="A3:J3"/>
    <mergeCell ref="A5:J5"/>
    <mergeCell ref="A6:J6"/>
    <mergeCell ref="B8:I8"/>
    <mergeCell ref="A10:J10"/>
    <mergeCell ref="A11:I11"/>
    <mergeCell ref="A12:B14"/>
    <mergeCell ref="C12:C15"/>
    <mergeCell ref="D12:D15"/>
    <mergeCell ref="E12:H12"/>
    <mergeCell ref="I12:I15"/>
    <mergeCell ref="E13:F13"/>
    <mergeCell ref="G13:H13"/>
    <mergeCell ref="E14:E15"/>
    <mergeCell ref="F14:F15"/>
    <mergeCell ref="G14:G15"/>
    <mergeCell ref="H14:H15"/>
  </mergeCells>
  <pageMargins left="0" right="0" top="0" bottom="0" header="0.31496062992125984" footer="0.31496062992125984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baseColWidth="10" defaultColWidth="11.42578125" defaultRowHeight="15"/>
  <cols>
    <col min="1" max="1" width="18.28515625" style="2" customWidth="1"/>
    <col min="2" max="2" width="20" style="2" customWidth="1"/>
    <col min="3" max="3" width="17" style="2" customWidth="1"/>
    <col min="4" max="4" width="17.140625" style="2" customWidth="1"/>
    <col min="5" max="5" width="14.7109375" style="2" customWidth="1"/>
    <col min="6" max="6" width="15.28515625" style="2" customWidth="1"/>
    <col min="7" max="7" width="14.7109375" style="2" customWidth="1"/>
    <col min="8" max="8" width="15.28515625" style="2" customWidth="1"/>
    <col min="9" max="9" width="16.42578125" style="2" customWidth="1"/>
    <col min="10" max="16384" width="11.42578125" style="2"/>
  </cols>
  <sheetData>
    <row r="1" spans="1:11" s="316" customFormat="1"/>
    <row r="2" spans="1:11" ht="15.75" thickBot="1"/>
    <row r="3" spans="1:11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1" ht="15.75" thickBot="1">
      <c r="A4" s="171"/>
      <c r="B4" s="16"/>
      <c r="C4" s="16"/>
      <c r="D4" s="16"/>
      <c r="E4" s="16"/>
      <c r="F4" s="16"/>
      <c r="G4" s="16"/>
      <c r="H4" s="16"/>
      <c r="I4" s="16"/>
      <c r="J4" s="16"/>
    </row>
    <row r="5" spans="1:11" ht="15.75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1" ht="15.75" thickBot="1"/>
    <row r="8" spans="1:11" s="173" customFormat="1" ht="16.5" thickBot="1">
      <c r="A8" s="172" t="s">
        <v>150</v>
      </c>
      <c r="B8" s="641" t="s">
        <v>172</v>
      </c>
      <c r="C8" s="581"/>
      <c r="D8" s="581"/>
      <c r="E8" s="581"/>
      <c r="F8" s="581"/>
      <c r="G8" s="581"/>
      <c r="H8" s="581"/>
      <c r="I8" s="581"/>
      <c r="J8" s="413"/>
    </row>
    <row r="9" spans="1:11" ht="15.75" thickBot="1">
      <c r="A9" s="174"/>
      <c r="B9" s="81"/>
      <c r="C9" s="81"/>
      <c r="D9" s="81"/>
      <c r="E9" s="81"/>
      <c r="F9" s="81"/>
      <c r="G9" s="81"/>
      <c r="H9" s="81"/>
      <c r="I9" s="81"/>
    </row>
    <row r="10" spans="1:11" s="3" customFormat="1" ht="18.75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"/>
    </row>
    <row r="11" spans="1:11" s="3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"/>
      <c r="K11" s="2"/>
    </row>
    <row r="12" spans="1:11" s="3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"/>
      <c r="K12" s="2"/>
    </row>
    <row r="13" spans="1:11" s="3" customForma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"/>
      <c r="K13" s="2"/>
    </row>
    <row r="14" spans="1:11" s="3" customForma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1" s="3" customFormat="1" ht="43.5" thickBot="1">
      <c r="A15" s="175" t="s">
        <v>7</v>
      </c>
      <c r="B15" s="176" t="s">
        <v>104</v>
      </c>
      <c r="C15" s="572"/>
      <c r="D15" s="572"/>
      <c r="E15" s="572"/>
      <c r="F15" s="572"/>
      <c r="G15" s="572"/>
      <c r="H15" s="572"/>
      <c r="I15" s="575"/>
    </row>
    <row r="16" spans="1:11" s="189" customFormat="1" ht="15.75" thickBot="1">
      <c r="A16" s="185">
        <v>8294</v>
      </c>
      <c r="B16" s="185">
        <v>7506</v>
      </c>
      <c r="C16" s="185">
        <v>170</v>
      </c>
      <c r="D16" s="185">
        <v>1159</v>
      </c>
      <c r="E16" s="186"/>
      <c r="F16" s="186"/>
      <c r="G16" s="187">
        <v>7506</v>
      </c>
      <c r="H16" s="186"/>
      <c r="I16" s="188"/>
    </row>
    <row r="17" spans="1:12" s="3" customFormat="1">
      <c r="A17" s="75"/>
      <c r="B17" s="75"/>
      <c r="C17" s="75"/>
      <c r="D17" s="75"/>
      <c r="E17" s="75"/>
      <c r="F17" s="75"/>
      <c r="G17" s="75"/>
      <c r="H17" s="75"/>
      <c r="I17" s="75"/>
    </row>
    <row r="18" spans="1:12" s="181" customFormat="1" ht="21" customHeight="1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2" s="181" customFormat="1" ht="4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2" s="3" customFormat="1" ht="19.5" customHeight="1">
      <c r="A20" s="652" t="s">
        <v>171</v>
      </c>
      <c r="B20" s="653"/>
      <c r="C20" s="653"/>
      <c r="D20" s="653"/>
      <c r="E20" s="653"/>
      <c r="F20" s="653"/>
      <c r="G20" s="653"/>
      <c r="H20" s="653"/>
      <c r="I20" s="653"/>
      <c r="J20" s="653"/>
    </row>
    <row r="21" spans="1:12" s="3" customFormat="1" ht="18.75" customHeigh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2" s="3" customFormat="1" ht="8.25" customHeight="1">
      <c r="E22" s="71"/>
      <c r="F22" s="71"/>
      <c r="G22" s="71"/>
      <c r="H22" s="71"/>
      <c r="I22" s="71"/>
    </row>
    <row r="23" spans="1:12" s="3" customFormat="1" ht="20.100000000000001" customHeight="1">
      <c r="A23" s="591" t="s">
        <v>109</v>
      </c>
      <c r="B23" s="521"/>
      <c r="C23" s="192" t="s">
        <v>173</v>
      </c>
      <c r="D23" s="654" t="s">
        <v>174</v>
      </c>
      <c r="E23" s="655"/>
      <c r="F23" s="655"/>
      <c r="G23" s="655"/>
      <c r="H23" s="655"/>
      <c r="I23" s="655"/>
    </row>
    <row r="24" spans="1:12" s="3" customFormat="1" ht="20.100000000000001" customHeight="1">
      <c r="A24" s="591" t="s">
        <v>110</v>
      </c>
      <c r="B24" s="521"/>
      <c r="C24" s="192" t="s">
        <v>175</v>
      </c>
      <c r="D24" s="654" t="s">
        <v>176</v>
      </c>
      <c r="E24" s="655"/>
      <c r="F24" s="655"/>
      <c r="G24" s="655"/>
      <c r="H24" s="655"/>
      <c r="I24" s="655"/>
      <c r="J24" s="524"/>
      <c r="K24" s="524"/>
      <c r="L24" s="524"/>
    </row>
    <row r="25" spans="1:12" s="3" customFormat="1" ht="19.5" customHeight="1">
      <c r="A25" s="76"/>
      <c r="B25" s="71"/>
      <c r="C25" s="71"/>
      <c r="D25" s="71"/>
      <c r="E25" s="71"/>
      <c r="F25" s="71"/>
      <c r="G25" s="71"/>
      <c r="H25" s="71"/>
      <c r="I25" s="71"/>
    </row>
    <row r="26" spans="1:12" s="3" customFormat="1" ht="18" customHeigh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2" s="3" customFormat="1" ht="8.25" customHeight="1">
      <c r="A27" s="76"/>
      <c r="B27" s="71"/>
      <c r="C27" s="71"/>
      <c r="D27" s="71"/>
      <c r="E27" s="71"/>
      <c r="F27" s="71"/>
      <c r="G27" s="71"/>
      <c r="H27" s="71"/>
      <c r="I27" s="71"/>
    </row>
    <row r="28" spans="1:12" s="3" customFormat="1" ht="20.100000000000001" customHeight="1">
      <c r="A28" s="591" t="s">
        <v>138</v>
      </c>
      <c r="B28" s="521"/>
      <c r="C28" s="190">
        <v>788</v>
      </c>
      <c r="D28" s="654" t="s">
        <v>177</v>
      </c>
      <c r="E28" s="655"/>
      <c r="F28" s="655"/>
      <c r="G28" s="655"/>
      <c r="H28" s="655"/>
      <c r="I28" s="655"/>
      <c r="J28" s="655"/>
      <c r="K28" s="524"/>
    </row>
    <row r="29" spans="1:12" s="3" customFormat="1" ht="20.100000000000001" customHeight="1">
      <c r="A29" s="591" t="s">
        <v>139</v>
      </c>
      <c r="B29" s="521"/>
      <c r="C29" s="190">
        <v>14</v>
      </c>
      <c r="D29" s="654"/>
      <c r="E29" s="655"/>
      <c r="F29" s="655"/>
      <c r="G29" s="655"/>
      <c r="H29" s="655"/>
      <c r="I29" s="655"/>
      <c r="J29" s="655"/>
      <c r="K29" s="524"/>
    </row>
    <row r="30" spans="1:12" s="3" customFormat="1"/>
    <row r="31" spans="1:12" s="3" customFormat="1" ht="15.75" thickBot="1"/>
    <row r="32" spans="1:12" s="3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3" customFormat="1" ht="9.75" customHeight="1"/>
    <row r="34" spans="1:10" s="3" customForma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3" customForma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 s="3" customFormat="1">
      <c r="A36" s="592" t="s">
        <v>34</v>
      </c>
      <c r="B36" s="593"/>
      <c r="C36" s="193">
        <v>15</v>
      </c>
    </row>
    <row r="37" spans="1:10" s="3" customFormat="1">
      <c r="A37" s="592" t="s">
        <v>115</v>
      </c>
      <c r="B37" s="593"/>
      <c r="C37" s="193">
        <v>30</v>
      </c>
    </row>
    <row r="38" spans="1:10" s="3" customFormat="1">
      <c r="A38" s="75"/>
      <c r="B38" s="75"/>
    </row>
    <row r="39" spans="1:10" s="3" customFormat="1">
      <c r="A39" s="594" t="s">
        <v>116</v>
      </c>
      <c r="B39" s="594"/>
    </row>
    <row r="40" spans="1:10" s="3" customFormat="1"/>
    <row r="41" spans="1:10" s="3" customFormat="1" ht="71.25">
      <c r="A41" s="74" t="s">
        <v>15</v>
      </c>
      <c r="B41" s="74" t="s">
        <v>16</v>
      </c>
      <c r="C41" s="74" t="s">
        <v>17</v>
      </c>
      <c r="D41" s="74" t="s">
        <v>117</v>
      </c>
    </row>
    <row r="42" spans="1:10" s="195" customFormat="1">
      <c r="A42" s="194">
        <v>174</v>
      </c>
      <c r="B42" s="194">
        <v>168</v>
      </c>
      <c r="C42" s="194">
        <v>168</v>
      </c>
      <c r="D42" s="193"/>
    </row>
    <row r="43" spans="1:10" s="3" customFormat="1"/>
    <row r="44" spans="1:10" s="3" customFormat="1"/>
    <row r="45" spans="1:10" s="3" customFormat="1"/>
    <row r="46" spans="1:10" s="3" customFormat="1"/>
  </sheetData>
  <mergeCells count="34">
    <mergeCell ref="A37:B37"/>
    <mergeCell ref="A39:B39"/>
    <mergeCell ref="A23:B23"/>
    <mergeCell ref="D23:I23"/>
    <mergeCell ref="A32:J32"/>
    <mergeCell ref="A34:J34"/>
    <mergeCell ref="A36:B36"/>
    <mergeCell ref="A24:B24"/>
    <mergeCell ref="D24:L24"/>
    <mergeCell ref="A26:J26"/>
    <mergeCell ref="A28:B28"/>
    <mergeCell ref="D28:K29"/>
    <mergeCell ref="A29:B29"/>
    <mergeCell ref="E14:E15"/>
    <mergeCell ref="F14:F15"/>
    <mergeCell ref="G14:G15"/>
    <mergeCell ref="H14:H15"/>
    <mergeCell ref="A21:J21"/>
    <mergeCell ref="A18:J18"/>
    <mergeCell ref="A19:J19"/>
    <mergeCell ref="A20:J20"/>
    <mergeCell ref="A12:B14"/>
    <mergeCell ref="C12:C15"/>
    <mergeCell ref="D12:D15"/>
    <mergeCell ref="E12:H12"/>
    <mergeCell ref="I12:I15"/>
    <mergeCell ref="E13:F13"/>
    <mergeCell ref="G13:H13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baseColWidth="10" defaultColWidth="11.42578125" defaultRowHeight="15"/>
  <cols>
    <col min="1" max="1" width="18.28515625" style="2" customWidth="1"/>
    <col min="2" max="2" width="20" style="2" customWidth="1"/>
    <col min="3" max="3" width="17" style="2" customWidth="1"/>
    <col min="4" max="4" width="17.140625" style="2" customWidth="1"/>
    <col min="5" max="5" width="14.7109375" style="2" customWidth="1"/>
    <col min="6" max="6" width="15.28515625" style="2" customWidth="1"/>
    <col min="7" max="7" width="14.7109375" style="2" customWidth="1"/>
    <col min="8" max="8" width="15.28515625" style="2" customWidth="1"/>
    <col min="9" max="9" width="16.42578125" style="2" customWidth="1"/>
    <col min="10" max="16384" width="11.42578125" style="2"/>
  </cols>
  <sheetData>
    <row r="1" spans="1:11" s="316" customFormat="1"/>
    <row r="2" spans="1:11" ht="15.75" thickBot="1"/>
    <row r="3" spans="1:11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1" ht="8.25" customHeight="1" thickBot="1">
      <c r="A4" s="171"/>
      <c r="B4" s="16"/>
      <c r="C4" s="16"/>
      <c r="D4" s="16"/>
      <c r="E4" s="16"/>
      <c r="F4" s="16"/>
      <c r="G4" s="16"/>
      <c r="H4" s="16"/>
      <c r="I4" s="16"/>
      <c r="J4" s="16"/>
    </row>
    <row r="5" spans="1:11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1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1" ht="15.75" thickBot="1"/>
    <row r="8" spans="1:11" s="173" customFormat="1" ht="16.5" thickBot="1">
      <c r="A8" s="172" t="s">
        <v>150</v>
      </c>
      <c r="B8" s="641" t="s">
        <v>178</v>
      </c>
      <c r="C8" s="642"/>
      <c r="D8" s="642"/>
      <c r="E8" s="642"/>
      <c r="F8" s="642"/>
      <c r="G8" s="642"/>
      <c r="H8" s="642"/>
      <c r="I8" s="642"/>
      <c r="J8" s="413"/>
    </row>
    <row r="9" spans="1:11" ht="15.75" thickBot="1">
      <c r="A9" s="174"/>
      <c r="B9" s="81"/>
      <c r="C9" s="81"/>
      <c r="D9" s="81"/>
      <c r="E9" s="81"/>
      <c r="F9" s="81"/>
      <c r="G9" s="81"/>
      <c r="H9" s="81"/>
      <c r="I9" s="81"/>
    </row>
    <row r="10" spans="1:11" s="3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"/>
    </row>
    <row r="11" spans="1:11" s="3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"/>
      <c r="K11" s="2"/>
    </row>
    <row r="12" spans="1:11" s="3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"/>
      <c r="K12" s="2"/>
    </row>
    <row r="13" spans="1:11" s="3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"/>
      <c r="K13" s="2"/>
    </row>
    <row r="14" spans="1:11" s="3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1" s="3" customFormat="1" ht="43.5" thickBot="1">
      <c r="A15" s="175" t="s">
        <v>7</v>
      </c>
      <c r="B15" s="176" t="s">
        <v>104</v>
      </c>
      <c r="C15" s="572"/>
      <c r="D15" s="572"/>
      <c r="E15" s="572"/>
      <c r="F15" s="572"/>
      <c r="G15" s="572"/>
      <c r="H15" s="572"/>
      <c r="I15" s="575"/>
    </row>
    <row r="16" spans="1:11" s="189" customFormat="1" ht="29.25" customHeight="1" thickBot="1">
      <c r="A16" s="185">
        <v>13758</v>
      </c>
      <c r="B16" s="186"/>
      <c r="C16" s="196">
        <v>471</v>
      </c>
      <c r="D16" s="197">
        <v>3075</v>
      </c>
      <c r="E16" s="186"/>
      <c r="F16" s="186"/>
      <c r="G16" s="187">
        <v>13758</v>
      </c>
      <c r="H16" s="186"/>
      <c r="I16" s="188"/>
    </row>
    <row r="17" spans="1:11" s="3" customFormat="1" ht="9.75" customHeight="1">
      <c r="A17" s="75"/>
      <c r="B17" s="75"/>
      <c r="C17" s="75"/>
      <c r="D17" s="75"/>
      <c r="E17" s="75"/>
      <c r="F17" s="75"/>
      <c r="G17" s="75"/>
      <c r="H17" s="75"/>
      <c r="I17" s="75"/>
    </row>
    <row r="18" spans="1:11" s="181" customFormat="1" ht="21" customHeight="1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1" s="181" customFormat="1" ht="4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1" s="3" customFormat="1" ht="19.5" customHeight="1">
      <c r="A20" s="643" t="s">
        <v>171</v>
      </c>
      <c r="B20" s="656"/>
      <c r="C20" s="656"/>
      <c r="D20" s="656"/>
      <c r="E20" s="656"/>
      <c r="F20" s="656"/>
      <c r="G20" s="656"/>
      <c r="H20" s="656"/>
      <c r="I20" s="656"/>
      <c r="J20" s="656"/>
      <c r="K20" s="656"/>
    </row>
    <row r="21" spans="1:11" s="3" customFormat="1" ht="18.75" customHeigh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1" s="3" customFormat="1" ht="8.25" customHeight="1">
      <c r="E22" s="71"/>
      <c r="F22" s="71"/>
      <c r="G22" s="71"/>
      <c r="H22" s="71"/>
      <c r="I22" s="71"/>
    </row>
    <row r="23" spans="1:11" s="3" customFormat="1" ht="20.100000000000001" customHeight="1">
      <c r="A23" s="591" t="s">
        <v>109</v>
      </c>
      <c r="B23" s="521"/>
      <c r="C23" s="657" t="s">
        <v>77</v>
      </c>
      <c r="D23" s="655"/>
      <c r="E23" s="655"/>
      <c r="F23" s="655"/>
      <c r="G23" s="655"/>
      <c r="H23" s="655"/>
      <c r="I23" s="655"/>
    </row>
    <row r="24" spans="1:11" s="3" customFormat="1" ht="20.100000000000001" customHeight="1">
      <c r="A24" s="591" t="s">
        <v>110</v>
      </c>
      <c r="B24" s="521"/>
      <c r="C24" s="192" t="s">
        <v>79</v>
      </c>
      <c r="D24" s="189"/>
      <c r="E24" s="189"/>
      <c r="F24" s="189"/>
      <c r="G24" s="189"/>
      <c r="H24" s="189"/>
      <c r="I24" s="189"/>
    </row>
    <row r="25" spans="1:11" s="3" customFormat="1" ht="19.5" customHeight="1">
      <c r="A25" s="76"/>
      <c r="B25" s="71"/>
      <c r="C25" s="71"/>
      <c r="D25" s="71"/>
      <c r="E25" s="71"/>
      <c r="F25" s="71"/>
      <c r="G25" s="71"/>
      <c r="H25" s="71"/>
      <c r="I25" s="71"/>
    </row>
    <row r="26" spans="1:11" s="3" customFormat="1" ht="18" customHeigh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1" s="3" customFormat="1" ht="8.25" customHeight="1">
      <c r="A27" s="76"/>
      <c r="B27" s="71"/>
      <c r="C27" s="71"/>
      <c r="D27" s="71"/>
      <c r="E27" s="71"/>
      <c r="F27" s="71"/>
      <c r="G27" s="71"/>
      <c r="H27" s="71"/>
      <c r="I27" s="71"/>
    </row>
    <row r="28" spans="1:11" s="3" customFormat="1" ht="20.100000000000001" customHeight="1">
      <c r="A28" s="591" t="s">
        <v>138</v>
      </c>
      <c r="B28" s="521"/>
      <c r="C28" s="39">
        <v>1339</v>
      </c>
      <c r="D28" s="658" t="s">
        <v>179</v>
      </c>
      <c r="E28" s="659"/>
      <c r="F28" s="659"/>
      <c r="G28" s="659"/>
      <c r="H28" s="659"/>
      <c r="I28" s="659"/>
    </row>
    <row r="29" spans="1:11" s="3" customFormat="1" ht="20.100000000000001" customHeight="1">
      <c r="A29" s="591" t="s">
        <v>139</v>
      </c>
      <c r="B29" s="521"/>
      <c r="C29" s="39">
        <v>1339</v>
      </c>
      <c r="D29" s="658"/>
      <c r="E29" s="659"/>
      <c r="F29" s="659"/>
      <c r="G29" s="659"/>
      <c r="H29" s="659"/>
      <c r="I29" s="659"/>
    </row>
    <row r="30" spans="1:11" s="3" customFormat="1"/>
    <row r="31" spans="1:11" s="3" customFormat="1" ht="15.75" thickBot="1"/>
    <row r="32" spans="1:11" s="3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3" customFormat="1" ht="9.75" customHeight="1"/>
    <row r="34" spans="1:10" s="3" customForma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3" customForma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 s="3" customFormat="1">
      <c r="A36" s="592" t="s">
        <v>34</v>
      </c>
      <c r="B36" s="593"/>
      <c r="C36" s="654" t="s">
        <v>77</v>
      </c>
      <c r="D36" s="655"/>
      <c r="E36" s="655"/>
      <c r="F36" s="655"/>
      <c r="G36" s="655"/>
      <c r="H36" s="655"/>
      <c r="I36" s="655"/>
    </row>
    <row r="37" spans="1:10" s="3" customFormat="1">
      <c r="A37" s="592" t="s">
        <v>115</v>
      </c>
      <c r="B37" s="593"/>
      <c r="C37" s="191" t="s">
        <v>79</v>
      </c>
    </row>
    <row r="38" spans="1:10" s="3" customFormat="1">
      <c r="A38" s="75"/>
      <c r="B38" s="75"/>
    </row>
    <row r="39" spans="1:10" s="3" customFormat="1">
      <c r="A39" s="594" t="s">
        <v>116</v>
      </c>
      <c r="B39" s="594"/>
    </row>
    <row r="40" spans="1:10" s="3" customFormat="1"/>
    <row r="41" spans="1:10" s="3" customFormat="1" ht="71.25">
      <c r="A41" s="74" t="s">
        <v>15</v>
      </c>
      <c r="B41" s="74" t="s">
        <v>16</v>
      </c>
      <c r="C41" s="74" t="s">
        <v>17</v>
      </c>
      <c r="D41" s="74" t="s">
        <v>117</v>
      </c>
    </row>
    <row r="42" spans="1:10" s="195" customFormat="1">
      <c r="A42" s="191">
        <v>521</v>
      </c>
      <c r="B42" s="191">
        <v>492</v>
      </c>
      <c r="C42" s="191">
        <v>492</v>
      </c>
      <c r="D42" s="193"/>
    </row>
    <row r="43" spans="1:10" s="3" customFormat="1"/>
    <row r="44" spans="1:10" s="3" customFormat="1"/>
    <row r="45" spans="1:10" s="3" customFormat="1"/>
    <row r="46" spans="1:10" s="3" customFormat="1"/>
  </sheetData>
  <mergeCells count="34">
    <mergeCell ref="A34:J34"/>
    <mergeCell ref="A36:B36"/>
    <mergeCell ref="C36:I36"/>
    <mergeCell ref="A37:B37"/>
    <mergeCell ref="A39:B39"/>
    <mergeCell ref="A24:B24"/>
    <mergeCell ref="A26:J26"/>
    <mergeCell ref="A28:B28"/>
    <mergeCell ref="D28:I29"/>
    <mergeCell ref="A29:B29"/>
    <mergeCell ref="A32:J32"/>
    <mergeCell ref="H14:H15"/>
    <mergeCell ref="A18:J18"/>
    <mergeCell ref="A19:J19"/>
    <mergeCell ref="A20:K20"/>
    <mergeCell ref="A21:J21"/>
    <mergeCell ref="A23:B23"/>
    <mergeCell ref="C23:I23"/>
    <mergeCell ref="A12:B14"/>
    <mergeCell ref="C12:C15"/>
    <mergeCell ref="D12:D15"/>
    <mergeCell ref="E12:H12"/>
    <mergeCell ref="I12:I15"/>
    <mergeCell ref="E13:F13"/>
    <mergeCell ref="G13:H13"/>
    <mergeCell ref="E14:E15"/>
    <mergeCell ref="F14:F15"/>
    <mergeCell ref="G14:G15"/>
    <mergeCell ref="A3:J3"/>
    <mergeCell ref="A5:J5"/>
    <mergeCell ref="A6:J6"/>
    <mergeCell ref="B8:I8"/>
    <mergeCell ref="A10:J10"/>
    <mergeCell ref="A11:I1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baseColWidth="10" defaultColWidth="11.42578125" defaultRowHeight="15"/>
  <cols>
    <col min="1" max="1" width="18.28515625" style="2" customWidth="1"/>
    <col min="2" max="2" width="20" style="2" customWidth="1"/>
    <col min="3" max="3" width="17" style="2" customWidth="1"/>
    <col min="4" max="4" width="17.140625" style="2" customWidth="1"/>
    <col min="5" max="5" width="14.7109375" style="2" customWidth="1"/>
    <col min="6" max="6" width="15.28515625" style="2" customWidth="1"/>
    <col min="7" max="7" width="14.7109375" style="2" customWidth="1"/>
    <col min="8" max="8" width="15.28515625" style="2" customWidth="1"/>
    <col min="9" max="9" width="16.42578125" style="2" customWidth="1"/>
    <col min="10" max="16384" width="11.42578125" style="2"/>
  </cols>
  <sheetData>
    <row r="1" spans="1:11" s="316" customFormat="1"/>
    <row r="2" spans="1:11" ht="15.75" thickBot="1"/>
    <row r="3" spans="1:11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1" ht="8.25" customHeight="1" thickBot="1">
      <c r="A4" s="171"/>
      <c r="B4" s="16"/>
      <c r="C4" s="16"/>
      <c r="D4" s="16"/>
      <c r="E4" s="16"/>
      <c r="F4" s="16"/>
      <c r="G4" s="16"/>
      <c r="H4" s="16"/>
      <c r="I4" s="16"/>
      <c r="J4" s="16"/>
    </row>
    <row r="5" spans="1:11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1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1" ht="15.75" thickBot="1"/>
    <row r="8" spans="1:11" s="173" customFormat="1" ht="16.5" thickBot="1">
      <c r="A8" s="172" t="s">
        <v>150</v>
      </c>
      <c r="B8" s="641" t="s">
        <v>180</v>
      </c>
      <c r="C8" s="642"/>
      <c r="D8" s="642"/>
      <c r="E8" s="642"/>
      <c r="F8" s="642"/>
      <c r="G8" s="642"/>
      <c r="H8" s="642"/>
      <c r="I8" s="642"/>
      <c r="J8" s="413"/>
    </row>
    <row r="9" spans="1:11" ht="15.75" thickBot="1">
      <c r="A9" s="174"/>
      <c r="B9" s="81"/>
      <c r="C9" s="81"/>
      <c r="D9" s="81"/>
      <c r="E9" s="81"/>
      <c r="F9" s="81"/>
      <c r="G9" s="81"/>
      <c r="H9" s="81"/>
      <c r="I9" s="81"/>
    </row>
    <row r="10" spans="1:11" s="3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"/>
    </row>
    <row r="11" spans="1:11" s="3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"/>
      <c r="K11" s="2"/>
    </row>
    <row r="12" spans="1:11" s="3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"/>
      <c r="K12" s="2"/>
    </row>
    <row r="13" spans="1:11" s="3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"/>
      <c r="K13" s="2"/>
    </row>
    <row r="14" spans="1:11" s="3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1" s="3" customFormat="1" ht="43.5" thickBot="1">
      <c r="A15" s="175" t="s">
        <v>7</v>
      </c>
      <c r="B15" s="176" t="s">
        <v>104</v>
      </c>
      <c r="C15" s="572"/>
      <c r="D15" s="572"/>
      <c r="E15" s="572"/>
      <c r="F15" s="572"/>
      <c r="G15" s="572"/>
      <c r="H15" s="572"/>
      <c r="I15" s="575"/>
    </row>
    <row r="16" spans="1:11" s="189" customFormat="1" ht="29.25" customHeight="1" thickBot="1">
      <c r="A16" s="185">
        <v>4986</v>
      </c>
      <c r="B16" s="186"/>
      <c r="C16" s="196">
        <v>214</v>
      </c>
      <c r="D16" s="196">
        <v>705</v>
      </c>
      <c r="E16" s="186"/>
      <c r="F16" s="186"/>
      <c r="G16" s="187">
        <v>4986</v>
      </c>
      <c r="H16" s="186"/>
      <c r="I16" s="188"/>
    </row>
    <row r="17" spans="1:10" s="3" customFormat="1" ht="9.75" customHeight="1">
      <c r="A17" s="75"/>
      <c r="B17" s="75"/>
      <c r="C17" s="75"/>
      <c r="D17" s="75"/>
      <c r="E17" s="75"/>
      <c r="F17" s="75"/>
      <c r="G17" s="75"/>
      <c r="H17" s="75"/>
      <c r="I17" s="75"/>
    </row>
    <row r="18" spans="1:10" s="181" customFormat="1" ht="12.75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s="181" customFormat="1" ht="12.75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0" s="3" customFormat="1">
      <c r="A20" s="652" t="s">
        <v>171</v>
      </c>
      <c r="B20" s="653"/>
      <c r="C20" s="653"/>
      <c r="D20" s="653"/>
      <c r="E20" s="653"/>
      <c r="F20" s="653"/>
      <c r="G20" s="653"/>
      <c r="H20" s="653"/>
      <c r="I20" s="653"/>
      <c r="J20" s="653"/>
    </row>
    <row r="21" spans="1:10" s="3" customForma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0" s="3" customFormat="1">
      <c r="E22" s="71"/>
      <c r="F22" s="71"/>
      <c r="G22" s="71"/>
      <c r="H22" s="71"/>
      <c r="I22" s="71"/>
    </row>
    <row r="23" spans="1:10" s="3" customFormat="1">
      <c r="A23" s="591" t="s">
        <v>109</v>
      </c>
      <c r="B23" s="521"/>
      <c r="C23" s="662" t="s">
        <v>181</v>
      </c>
      <c r="D23" s="663"/>
      <c r="E23" s="663"/>
      <c r="F23" s="663"/>
      <c r="G23" s="663"/>
      <c r="H23" s="663"/>
      <c r="I23" s="663"/>
    </row>
    <row r="24" spans="1:10" s="3" customFormat="1">
      <c r="A24" s="591" t="s">
        <v>110</v>
      </c>
      <c r="B24" s="521"/>
      <c r="C24" s="192" t="s">
        <v>182</v>
      </c>
      <c r="E24" s="71"/>
      <c r="F24" s="71"/>
      <c r="G24" s="71"/>
      <c r="H24" s="71"/>
      <c r="I24" s="71"/>
    </row>
    <row r="25" spans="1:10" s="3" customFormat="1">
      <c r="A25" s="76"/>
      <c r="B25" s="71"/>
      <c r="C25" s="71"/>
      <c r="D25" s="71"/>
      <c r="E25" s="71"/>
      <c r="F25" s="71"/>
      <c r="G25" s="71"/>
      <c r="H25" s="71"/>
      <c r="I25" s="71"/>
    </row>
    <row r="26" spans="1:10" s="3" customForma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0" s="3" customFormat="1">
      <c r="A27" s="76"/>
      <c r="B27" s="71"/>
      <c r="C27" s="71"/>
      <c r="D27" s="71"/>
      <c r="E27" s="71"/>
      <c r="F27" s="71"/>
      <c r="G27" s="71"/>
      <c r="H27" s="71"/>
      <c r="I27" s="71"/>
    </row>
    <row r="28" spans="1:10" s="50" customFormat="1">
      <c r="A28" s="660" t="s">
        <v>138</v>
      </c>
      <c r="B28" s="661"/>
      <c r="C28" s="190">
        <v>546</v>
      </c>
    </row>
    <row r="29" spans="1:10" s="3" customFormat="1">
      <c r="A29" s="591" t="s">
        <v>139</v>
      </c>
      <c r="B29" s="521"/>
      <c r="C29" s="190">
        <v>546</v>
      </c>
      <c r="D29" s="71"/>
      <c r="E29" s="71"/>
      <c r="F29" s="71"/>
      <c r="G29" s="71"/>
      <c r="H29" s="71"/>
      <c r="I29" s="71"/>
    </row>
    <row r="30" spans="1:10" s="3" customFormat="1"/>
    <row r="31" spans="1:10" s="3" customFormat="1" ht="15.75" thickBot="1"/>
    <row r="32" spans="1:10" s="3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3" customFormat="1"/>
    <row r="34" spans="1:10" s="3" customForma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3" customForma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 s="3" customFormat="1">
      <c r="A36" s="592" t="s">
        <v>34</v>
      </c>
      <c r="B36" s="593"/>
      <c r="C36" s="654" t="s">
        <v>181</v>
      </c>
      <c r="D36" s="655"/>
      <c r="E36" s="655"/>
      <c r="F36" s="655"/>
      <c r="G36" s="655"/>
      <c r="H36" s="655"/>
      <c r="I36" s="655"/>
    </row>
    <row r="37" spans="1:10" s="3" customFormat="1">
      <c r="A37" s="592" t="s">
        <v>115</v>
      </c>
      <c r="B37" s="593"/>
      <c r="C37" s="191" t="s">
        <v>168</v>
      </c>
    </row>
    <row r="38" spans="1:10" s="3" customFormat="1">
      <c r="A38" s="75"/>
      <c r="B38" s="75"/>
    </row>
    <row r="39" spans="1:10" s="3" customFormat="1">
      <c r="A39" s="594" t="s">
        <v>116</v>
      </c>
      <c r="B39" s="594"/>
    </row>
    <row r="40" spans="1:10" s="3" customFormat="1"/>
    <row r="41" spans="1:10" s="3" customFormat="1" ht="71.25">
      <c r="A41" s="74" t="s">
        <v>15</v>
      </c>
      <c r="B41" s="74" t="s">
        <v>16</v>
      </c>
      <c r="C41" s="74" t="s">
        <v>17</v>
      </c>
      <c r="D41" s="74" t="s">
        <v>117</v>
      </c>
    </row>
    <row r="42" spans="1:10" s="189" customFormat="1">
      <c r="A42" s="190">
        <v>164</v>
      </c>
      <c r="B42" s="190">
        <v>164</v>
      </c>
      <c r="C42" s="190">
        <v>164</v>
      </c>
      <c r="D42" s="191"/>
    </row>
    <row r="43" spans="1:10" s="3" customFormat="1"/>
    <row r="44" spans="1:10" s="3" customFormat="1"/>
    <row r="45" spans="1:10" s="3" customFormat="1"/>
    <row r="46" spans="1:10" s="3" customFormat="1"/>
  </sheetData>
  <mergeCells count="33">
    <mergeCell ref="A23:B23"/>
    <mergeCell ref="C23:I23"/>
    <mergeCell ref="A36:B36"/>
    <mergeCell ref="C36:I36"/>
    <mergeCell ref="A37:B37"/>
    <mergeCell ref="A39:B39"/>
    <mergeCell ref="A24:B24"/>
    <mergeCell ref="A26:J26"/>
    <mergeCell ref="A28:B28"/>
    <mergeCell ref="A29:B29"/>
    <mergeCell ref="A32:J32"/>
    <mergeCell ref="A34:J34"/>
    <mergeCell ref="E14:E15"/>
    <mergeCell ref="F14:F15"/>
    <mergeCell ref="G14:G15"/>
    <mergeCell ref="H14:H15"/>
    <mergeCell ref="A21:J21"/>
    <mergeCell ref="A18:J18"/>
    <mergeCell ref="A19:J19"/>
    <mergeCell ref="A20:J20"/>
    <mergeCell ref="A12:B14"/>
    <mergeCell ref="C12:C15"/>
    <mergeCell ref="D12:D15"/>
    <mergeCell ref="E12:H12"/>
    <mergeCell ref="I12:I15"/>
    <mergeCell ref="E13:F13"/>
    <mergeCell ref="G13:H13"/>
    <mergeCell ref="A11:I11"/>
    <mergeCell ref="A3:J3"/>
    <mergeCell ref="A5:J5"/>
    <mergeCell ref="A6:J6"/>
    <mergeCell ref="B8:I8"/>
    <mergeCell ref="A10:J10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/>
  </sheetViews>
  <sheetFormatPr baseColWidth="10" defaultColWidth="11.42578125" defaultRowHeight="15"/>
  <cols>
    <col min="1" max="1" width="18.28515625" style="2" customWidth="1"/>
    <col min="2" max="2" width="20" style="2" customWidth="1"/>
    <col min="3" max="3" width="17" style="2" customWidth="1"/>
    <col min="4" max="4" width="17.140625" style="2" customWidth="1"/>
    <col min="5" max="5" width="14.7109375" style="2" customWidth="1"/>
    <col min="6" max="6" width="15.28515625" style="2" customWidth="1"/>
    <col min="7" max="7" width="14.7109375" style="2" customWidth="1"/>
    <col min="8" max="8" width="15.28515625" style="2" customWidth="1"/>
    <col min="9" max="9" width="16.42578125" style="2" customWidth="1"/>
    <col min="10" max="16384" width="11.42578125" style="2"/>
  </cols>
  <sheetData>
    <row r="1" spans="1:11" s="316" customFormat="1"/>
    <row r="2" spans="1:11" ht="15.75" thickBot="1"/>
    <row r="3" spans="1:11" ht="18.75" thickBot="1">
      <c r="A3" s="565" t="s">
        <v>96</v>
      </c>
      <c r="B3" s="566"/>
      <c r="C3" s="566"/>
      <c r="D3" s="566"/>
      <c r="E3" s="566"/>
      <c r="F3" s="566"/>
      <c r="G3" s="566"/>
      <c r="H3" s="566"/>
      <c r="I3" s="566"/>
      <c r="J3" s="567"/>
    </row>
    <row r="4" spans="1:11" ht="8.25" customHeight="1" thickBot="1">
      <c r="A4" s="171"/>
      <c r="B4" s="16"/>
      <c r="C4" s="16"/>
      <c r="D4" s="16"/>
      <c r="E4" s="16"/>
      <c r="F4" s="16"/>
      <c r="G4" s="16"/>
      <c r="H4" s="16"/>
      <c r="I4" s="16"/>
      <c r="J4" s="16"/>
    </row>
    <row r="5" spans="1:11" ht="18.75" customHeight="1" thickBot="1">
      <c r="A5" s="576" t="s">
        <v>118</v>
      </c>
      <c r="B5" s="577"/>
      <c r="C5" s="577"/>
      <c r="D5" s="577"/>
      <c r="E5" s="577"/>
      <c r="F5" s="577"/>
      <c r="G5" s="577"/>
      <c r="H5" s="577"/>
      <c r="I5" s="577"/>
      <c r="J5" s="578"/>
    </row>
    <row r="6" spans="1:11" ht="20.25" customHeight="1">
      <c r="A6" s="579" t="s">
        <v>98</v>
      </c>
      <c r="B6" s="579"/>
      <c r="C6" s="579"/>
      <c r="D6" s="579"/>
      <c r="E6" s="579"/>
      <c r="F6" s="579"/>
      <c r="G6" s="579"/>
      <c r="H6" s="579"/>
      <c r="I6" s="579"/>
      <c r="J6" s="579"/>
    </row>
    <row r="7" spans="1:11" ht="15.75" thickBot="1"/>
    <row r="8" spans="1:11" s="173" customFormat="1" ht="16.5" thickBot="1">
      <c r="A8" s="172" t="s">
        <v>150</v>
      </c>
      <c r="B8" s="580" t="s">
        <v>166</v>
      </c>
      <c r="C8" s="581"/>
      <c r="D8" s="581"/>
      <c r="E8" s="581"/>
      <c r="F8" s="581"/>
      <c r="G8" s="581"/>
      <c r="H8" s="581"/>
      <c r="I8" s="581"/>
      <c r="J8" s="413"/>
    </row>
    <row r="9" spans="1:11" ht="15.75" thickBot="1">
      <c r="A9" s="174"/>
      <c r="B9" s="81"/>
      <c r="C9" s="81"/>
      <c r="D9" s="81"/>
      <c r="E9" s="81"/>
      <c r="F9" s="81"/>
      <c r="G9" s="81"/>
      <c r="H9" s="81"/>
      <c r="I9" s="81"/>
    </row>
    <row r="10" spans="1:11" s="3" customFormat="1" ht="18.75" customHeight="1" thickBot="1">
      <c r="A10" s="582" t="s">
        <v>0</v>
      </c>
      <c r="B10" s="583"/>
      <c r="C10" s="583"/>
      <c r="D10" s="583"/>
      <c r="E10" s="583"/>
      <c r="F10" s="583"/>
      <c r="G10" s="583"/>
      <c r="H10" s="583"/>
      <c r="I10" s="583"/>
      <c r="J10" s="584"/>
      <c r="K10" s="2"/>
    </row>
    <row r="11" spans="1:11" s="3" customFormat="1" ht="15.75" thickBot="1">
      <c r="A11" s="585"/>
      <c r="B11" s="586"/>
      <c r="C11" s="586"/>
      <c r="D11" s="586"/>
      <c r="E11" s="586"/>
      <c r="F11" s="586"/>
      <c r="G11" s="586"/>
      <c r="H11" s="586"/>
      <c r="I11" s="586"/>
      <c r="J11" s="2"/>
      <c r="K11" s="2"/>
    </row>
    <row r="12" spans="1:11" s="3" customFormat="1">
      <c r="A12" s="568" t="s">
        <v>1</v>
      </c>
      <c r="B12" s="569"/>
      <c r="C12" s="569" t="s">
        <v>46</v>
      </c>
      <c r="D12" s="569" t="s">
        <v>2</v>
      </c>
      <c r="E12" s="569" t="s">
        <v>3</v>
      </c>
      <c r="F12" s="569"/>
      <c r="G12" s="569"/>
      <c r="H12" s="569"/>
      <c r="I12" s="573" t="s">
        <v>4</v>
      </c>
      <c r="J12" s="2"/>
      <c r="K12" s="2"/>
    </row>
    <row r="13" spans="1:11" s="3" customFormat="1" ht="15.75" customHeight="1">
      <c r="A13" s="570"/>
      <c r="B13" s="571"/>
      <c r="C13" s="571"/>
      <c r="D13" s="571"/>
      <c r="E13" s="571" t="s">
        <v>5</v>
      </c>
      <c r="F13" s="571"/>
      <c r="G13" s="571" t="s">
        <v>6</v>
      </c>
      <c r="H13" s="571"/>
      <c r="I13" s="574"/>
      <c r="J13" s="2"/>
      <c r="K13" s="2"/>
    </row>
    <row r="14" spans="1:11" s="3" customFormat="1" ht="1.5" customHeight="1">
      <c r="A14" s="570"/>
      <c r="B14" s="571"/>
      <c r="C14" s="571"/>
      <c r="D14" s="571"/>
      <c r="E14" s="571" t="s">
        <v>160</v>
      </c>
      <c r="F14" s="571" t="s">
        <v>161</v>
      </c>
      <c r="G14" s="571" t="s">
        <v>160</v>
      </c>
      <c r="H14" s="571" t="s">
        <v>161</v>
      </c>
      <c r="I14" s="574"/>
    </row>
    <row r="15" spans="1:11" s="3" customFormat="1" ht="43.5" thickBot="1">
      <c r="A15" s="175" t="s">
        <v>7</v>
      </c>
      <c r="B15" s="176" t="s">
        <v>104</v>
      </c>
      <c r="C15" s="572"/>
      <c r="D15" s="572"/>
      <c r="E15" s="572"/>
      <c r="F15" s="572"/>
      <c r="G15" s="572"/>
      <c r="H15" s="572"/>
      <c r="I15" s="575"/>
    </row>
    <row r="16" spans="1:11" s="3" customFormat="1" ht="29.25" customHeight="1" thickBot="1">
      <c r="A16" s="177">
        <v>3830</v>
      </c>
      <c r="B16" s="178"/>
      <c r="C16" s="178">
        <v>97</v>
      </c>
      <c r="D16" s="178">
        <v>535</v>
      </c>
      <c r="E16" s="178"/>
      <c r="F16" s="178"/>
      <c r="G16" s="179"/>
      <c r="H16" s="178">
        <v>0</v>
      </c>
      <c r="I16" s="180">
        <v>266</v>
      </c>
    </row>
    <row r="17" spans="1:10" s="3" customFormat="1" ht="9.75" customHeight="1">
      <c r="A17" s="75"/>
      <c r="B17" s="75"/>
      <c r="C17" s="75"/>
      <c r="D17" s="75"/>
      <c r="E17" s="75"/>
      <c r="F17" s="75"/>
      <c r="G17" s="75"/>
      <c r="H17" s="75"/>
      <c r="I17" s="75"/>
    </row>
    <row r="18" spans="1:10" s="181" customFormat="1" ht="21" customHeight="1">
      <c r="A18" s="587" t="s">
        <v>162</v>
      </c>
      <c r="B18" s="587"/>
      <c r="C18" s="587"/>
      <c r="D18" s="587"/>
      <c r="E18" s="587"/>
      <c r="F18" s="587"/>
      <c r="G18" s="587"/>
      <c r="H18" s="587"/>
      <c r="I18" s="587"/>
      <c r="J18" s="587"/>
    </row>
    <row r="19" spans="1:10" s="181" customFormat="1" ht="45" customHeight="1">
      <c r="A19" s="587" t="s">
        <v>163</v>
      </c>
      <c r="B19" s="587"/>
      <c r="C19" s="587"/>
      <c r="D19" s="587"/>
      <c r="E19" s="587"/>
      <c r="F19" s="587"/>
      <c r="G19" s="587"/>
      <c r="H19" s="587"/>
      <c r="I19" s="587"/>
      <c r="J19" s="587"/>
    </row>
    <row r="20" spans="1:10" s="3" customFormat="1" ht="19.5" customHeight="1">
      <c r="A20" s="76"/>
      <c r="B20" s="71"/>
      <c r="C20" s="71"/>
      <c r="D20" s="71"/>
      <c r="E20" s="71"/>
      <c r="F20" s="71"/>
      <c r="G20" s="71"/>
      <c r="H20" s="71"/>
      <c r="I20" s="71"/>
    </row>
    <row r="21" spans="1:10" s="3" customFormat="1" ht="18.75" customHeight="1">
      <c r="A21" s="588" t="s">
        <v>108</v>
      </c>
      <c r="B21" s="589"/>
      <c r="C21" s="589"/>
      <c r="D21" s="589"/>
      <c r="E21" s="589"/>
      <c r="F21" s="589"/>
      <c r="G21" s="589"/>
      <c r="H21" s="589"/>
      <c r="I21" s="589"/>
      <c r="J21" s="590"/>
    </row>
    <row r="22" spans="1:10" s="3" customFormat="1" ht="8.25" customHeight="1">
      <c r="E22" s="71"/>
      <c r="F22" s="71"/>
      <c r="G22" s="71"/>
      <c r="H22" s="71"/>
      <c r="I22" s="71"/>
    </row>
    <row r="23" spans="1:10" s="3" customFormat="1" ht="20.100000000000001" customHeight="1">
      <c r="A23" s="591" t="s">
        <v>109</v>
      </c>
      <c r="B23" s="521"/>
      <c r="C23" s="74"/>
      <c r="E23" s="71"/>
      <c r="F23" s="71"/>
      <c r="G23" s="71"/>
      <c r="H23" s="71"/>
      <c r="I23" s="71"/>
    </row>
    <row r="24" spans="1:10" s="3" customFormat="1" ht="20.100000000000001" customHeight="1">
      <c r="A24" s="591" t="s">
        <v>110</v>
      </c>
      <c r="B24" s="521"/>
      <c r="C24" s="74">
        <v>21</v>
      </c>
      <c r="E24" s="71"/>
      <c r="F24" s="71"/>
      <c r="G24" s="71"/>
      <c r="H24" s="71"/>
      <c r="I24" s="71"/>
    </row>
    <row r="25" spans="1:10" s="3" customFormat="1" ht="19.5" customHeight="1">
      <c r="A25" s="76"/>
      <c r="B25" s="71"/>
      <c r="C25" s="71"/>
      <c r="D25" s="71"/>
      <c r="E25" s="71"/>
      <c r="F25" s="71"/>
      <c r="G25" s="71"/>
      <c r="H25" s="71"/>
      <c r="I25" s="71"/>
    </row>
    <row r="26" spans="1:10" s="3" customFormat="1" ht="18" customHeight="1">
      <c r="A26" s="588" t="s">
        <v>111</v>
      </c>
      <c r="B26" s="589"/>
      <c r="C26" s="589"/>
      <c r="D26" s="589"/>
      <c r="E26" s="589"/>
      <c r="F26" s="589"/>
      <c r="G26" s="589"/>
      <c r="H26" s="589"/>
      <c r="I26" s="589"/>
      <c r="J26" s="590"/>
    </row>
    <row r="27" spans="1:10" s="3" customFormat="1" ht="8.25" customHeight="1">
      <c r="A27" s="76"/>
      <c r="B27" s="71"/>
      <c r="C27" s="71"/>
      <c r="D27" s="71"/>
      <c r="E27" s="71"/>
      <c r="F27" s="71"/>
      <c r="G27" s="71"/>
      <c r="H27" s="71"/>
      <c r="I27" s="71"/>
    </row>
    <row r="28" spans="1:10" s="3" customFormat="1" ht="20.100000000000001" customHeight="1">
      <c r="A28" s="591" t="s">
        <v>138</v>
      </c>
      <c r="B28" s="521"/>
      <c r="C28" s="78"/>
      <c r="D28" s="71"/>
      <c r="E28" s="71"/>
      <c r="F28" s="71"/>
      <c r="G28" s="71"/>
      <c r="H28" s="71"/>
      <c r="I28" s="71"/>
    </row>
    <row r="29" spans="1:10" s="3" customFormat="1" ht="20.100000000000001" customHeight="1">
      <c r="A29" s="591" t="s">
        <v>139</v>
      </c>
      <c r="B29" s="521"/>
      <c r="C29" s="78"/>
      <c r="D29" s="71"/>
      <c r="E29" s="71"/>
      <c r="F29" s="71"/>
      <c r="G29" s="71"/>
      <c r="H29" s="71"/>
      <c r="I29" s="71"/>
    </row>
    <row r="30" spans="1:10" s="3" customFormat="1"/>
    <row r="31" spans="1:10" s="3" customFormat="1" ht="15.75" thickBot="1"/>
    <row r="32" spans="1:10" s="3" customFormat="1" ht="18.75" thickBot="1">
      <c r="A32" s="598" t="s">
        <v>11</v>
      </c>
      <c r="B32" s="599"/>
      <c r="C32" s="599"/>
      <c r="D32" s="599"/>
      <c r="E32" s="599"/>
      <c r="F32" s="599"/>
      <c r="G32" s="599"/>
      <c r="H32" s="599"/>
      <c r="I32" s="599"/>
      <c r="J32" s="600"/>
    </row>
    <row r="33" spans="1:10" s="3" customFormat="1" ht="9.75" customHeight="1"/>
    <row r="34" spans="1:10" s="3" customFormat="1" ht="18" customHeight="1">
      <c r="A34" s="594" t="s">
        <v>147</v>
      </c>
      <c r="B34" s="594"/>
      <c r="C34" s="594"/>
      <c r="D34" s="594"/>
      <c r="E34" s="594"/>
      <c r="F34" s="594"/>
      <c r="G34" s="594"/>
      <c r="H34" s="594"/>
      <c r="I34" s="594"/>
      <c r="J34" s="594"/>
    </row>
    <row r="35" spans="1:10" s="3" customFormat="1" ht="9" customHeigh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 s="3" customFormat="1" ht="20.100000000000001" customHeight="1">
      <c r="A36" s="592" t="s">
        <v>34</v>
      </c>
      <c r="B36" s="593"/>
      <c r="C36" s="41"/>
    </row>
    <row r="37" spans="1:10" s="3" customFormat="1" ht="20.100000000000001" customHeight="1">
      <c r="A37" s="592" t="s">
        <v>115</v>
      </c>
      <c r="B37" s="593"/>
      <c r="C37" s="41"/>
    </row>
    <row r="38" spans="1:10" s="3" customFormat="1">
      <c r="A38" s="75"/>
      <c r="B38" s="75"/>
    </row>
    <row r="39" spans="1:10" s="3" customFormat="1">
      <c r="A39" s="594" t="s">
        <v>116</v>
      </c>
      <c r="B39" s="594"/>
    </row>
    <row r="40" spans="1:10" s="3" customFormat="1" ht="8.25" customHeight="1"/>
    <row r="41" spans="1:10" s="3" customFormat="1" ht="71.25">
      <c r="A41" s="74" t="s">
        <v>15</v>
      </c>
      <c r="B41" s="74" t="s">
        <v>16</v>
      </c>
      <c r="C41" s="74" t="s">
        <v>17</v>
      </c>
      <c r="D41" s="74" t="s">
        <v>117</v>
      </c>
    </row>
    <row r="42" spans="1:10" s="3" customFormat="1" ht="25.5" customHeight="1">
      <c r="A42" s="41">
        <v>100</v>
      </c>
      <c r="B42" s="41">
        <v>95</v>
      </c>
      <c r="C42" s="41">
        <v>95</v>
      </c>
      <c r="D42" s="41">
        <v>0</v>
      </c>
    </row>
    <row r="43" spans="1:10" s="3" customFormat="1"/>
    <row r="44" spans="1:10" s="3" customFormat="1"/>
    <row r="45" spans="1:10" s="3" customFormat="1"/>
    <row r="46" spans="1:10" s="3" customFormat="1"/>
  </sheetData>
  <mergeCells count="30">
    <mergeCell ref="A36:B36"/>
    <mergeCell ref="A37:B37"/>
    <mergeCell ref="A39:B39"/>
    <mergeCell ref="A26:J26"/>
    <mergeCell ref="A28:B28"/>
    <mergeCell ref="A29:B29"/>
    <mergeCell ref="A32:J32"/>
    <mergeCell ref="A34:J34"/>
    <mergeCell ref="A18:J18"/>
    <mergeCell ref="A19:J19"/>
    <mergeCell ref="A21:J21"/>
    <mergeCell ref="A23:B23"/>
    <mergeCell ref="A24:B24"/>
    <mergeCell ref="A3:J3"/>
    <mergeCell ref="A5:J5"/>
    <mergeCell ref="A6:J6"/>
    <mergeCell ref="B8:I8"/>
    <mergeCell ref="A10:J10"/>
    <mergeCell ref="A11:I11"/>
    <mergeCell ref="A12:B14"/>
    <mergeCell ref="C12:C15"/>
    <mergeCell ref="D12:D15"/>
    <mergeCell ref="E12:H12"/>
    <mergeCell ref="I12:I15"/>
    <mergeCell ref="E13:F13"/>
    <mergeCell ref="G13:H13"/>
    <mergeCell ref="E14:E15"/>
    <mergeCell ref="F14:F15"/>
    <mergeCell ref="G14:G15"/>
    <mergeCell ref="H14:H15"/>
  </mergeCells>
  <pageMargins left="0" right="0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F33" sqref="F33"/>
    </sheetView>
  </sheetViews>
  <sheetFormatPr baseColWidth="10" defaultRowHeight="15"/>
  <cols>
    <col min="1" max="1" width="21.42578125" style="280" customWidth="1"/>
    <col min="2" max="2" width="15.42578125" style="280" customWidth="1"/>
    <col min="3" max="3" width="15.28515625" style="280" customWidth="1"/>
    <col min="4" max="4" width="13.5703125" style="280" customWidth="1"/>
    <col min="5" max="5" width="13.28515625" style="280" customWidth="1"/>
    <col min="6" max="6" width="13.7109375" style="280" customWidth="1"/>
    <col min="7" max="7" width="12.85546875" style="280" customWidth="1"/>
    <col min="8" max="8" width="13" style="280" customWidth="1"/>
    <col min="9" max="9" width="13.42578125" style="280" customWidth="1"/>
    <col min="10" max="10" width="12.85546875" style="280" customWidth="1"/>
    <col min="11" max="11" width="11" style="280"/>
    <col min="12" max="12" width="12.7109375" style="280" bestFit="1" customWidth="1"/>
    <col min="13" max="256" width="11" style="280"/>
    <col min="257" max="257" width="6.140625" style="280" customWidth="1"/>
    <col min="258" max="258" width="15.42578125" style="280" customWidth="1"/>
    <col min="259" max="259" width="15.28515625" style="280" customWidth="1"/>
    <col min="260" max="260" width="14.140625" style="280" customWidth="1"/>
    <col min="261" max="261" width="13.28515625" style="280" customWidth="1"/>
    <col min="262" max="262" width="14.28515625" style="280" customWidth="1"/>
    <col min="263" max="266" width="13.42578125" style="280" customWidth="1"/>
    <col min="267" max="512" width="11" style="280"/>
    <col min="513" max="513" width="6.140625" style="280" customWidth="1"/>
    <col min="514" max="514" width="15.42578125" style="280" customWidth="1"/>
    <col min="515" max="515" width="15.28515625" style="280" customWidth="1"/>
    <col min="516" max="516" width="14.140625" style="280" customWidth="1"/>
    <col min="517" max="517" width="13.28515625" style="280" customWidth="1"/>
    <col min="518" max="518" width="14.28515625" style="280" customWidth="1"/>
    <col min="519" max="522" width="13.42578125" style="280" customWidth="1"/>
    <col min="523" max="768" width="11" style="280"/>
    <col min="769" max="769" width="6.140625" style="280" customWidth="1"/>
    <col min="770" max="770" width="15.42578125" style="280" customWidth="1"/>
    <col min="771" max="771" width="15.28515625" style="280" customWidth="1"/>
    <col min="772" max="772" width="14.140625" style="280" customWidth="1"/>
    <col min="773" max="773" width="13.28515625" style="280" customWidth="1"/>
    <col min="774" max="774" width="14.28515625" style="280" customWidth="1"/>
    <col min="775" max="778" width="13.42578125" style="280" customWidth="1"/>
    <col min="779" max="1024" width="11" style="280"/>
    <col min="1025" max="1025" width="6.140625" style="280" customWidth="1"/>
    <col min="1026" max="1026" width="15.42578125" style="280" customWidth="1"/>
    <col min="1027" max="1027" width="15.28515625" style="280" customWidth="1"/>
    <col min="1028" max="1028" width="14.140625" style="280" customWidth="1"/>
    <col min="1029" max="1029" width="13.28515625" style="280" customWidth="1"/>
    <col min="1030" max="1030" width="14.28515625" style="280" customWidth="1"/>
    <col min="1031" max="1034" width="13.42578125" style="280" customWidth="1"/>
    <col min="1035" max="1280" width="11" style="280"/>
    <col min="1281" max="1281" width="6.140625" style="280" customWidth="1"/>
    <col min="1282" max="1282" width="15.42578125" style="280" customWidth="1"/>
    <col min="1283" max="1283" width="15.28515625" style="280" customWidth="1"/>
    <col min="1284" max="1284" width="14.140625" style="280" customWidth="1"/>
    <col min="1285" max="1285" width="13.28515625" style="280" customWidth="1"/>
    <col min="1286" max="1286" width="14.28515625" style="280" customWidth="1"/>
    <col min="1287" max="1290" width="13.42578125" style="280" customWidth="1"/>
    <col min="1291" max="1536" width="11" style="280"/>
    <col min="1537" max="1537" width="6.140625" style="280" customWidth="1"/>
    <col min="1538" max="1538" width="15.42578125" style="280" customWidth="1"/>
    <col min="1539" max="1539" width="15.28515625" style="280" customWidth="1"/>
    <col min="1540" max="1540" width="14.140625" style="280" customWidth="1"/>
    <col min="1541" max="1541" width="13.28515625" style="280" customWidth="1"/>
    <col min="1542" max="1542" width="14.28515625" style="280" customWidth="1"/>
    <col min="1543" max="1546" width="13.42578125" style="280" customWidth="1"/>
    <col min="1547" max="1792" width="11" style="280"/>
    <col min="1793" max="1793" width="6.140625" style="280" customWidth="1"/>
    <col min="1794" max="1794" width="15.42578125" style="280" customWidth="1"/>
    <col min="1795" max="1795" width="15.28515625" style="280" customWidth="1"/>
    <col min="1796" max="1796" width="14.140625" style="280" customWidth="1"/>
    <col min="1797" max="1797" width="13.28515625" style="280" customWidth="1"/>
    <col min="1798" max="1798" width="14.28515625" style="280" customWidth="1"/>
    <col min="1799" max="1802" width="13.42578125" style="280" customWidth="1"/>
    <col min="1803" max="2048" width="11" style="280"/>
    <col min="2049" max="2049" width="6.140625" style="280" customWidth="1"/>
    <col min="2050" max="2050" width="15.42578125" style="280" customWidth="1"/>
    <col min="2051" max="2051" width="15.28515625" style="280" customWidth="1"/>
    <col min="2052" max="2052" width="14.140625" style="280" customWidth="1"/>
    <col min="2053" max="2053" width="13.28515625" style="280" customWidth="1"/>
    <col min="2054" max="2054" width="14.28515625" style="280" customWidth="1"/>
    <col min="2055" max="2058" width="13.42578125" style="280" customWidth="1"/>
    <col min="2059" max="2304" width="11" style="280"/>
    <col min="2305" max="2305" width="6.140625" style="280" customWidth="1"/>
    <col min="2306" max="2306" width="15.42578125" style="280" customWidth="1"/>
    <col min="2307" max="2307" width="15.28515625" style="280" customWidth="1"/>
    <col min="2308" max="2308" width="14.140625" style="280" customWidth="1"/>
    <col min="2309" max="2309" width="13.28515625" style="280" customWidth="1"/>
    <col min="2310" max="2310" width="14.28515625" style="280" customWidth="1"/>
    <col min="2311" max="2314" width="13.42578125" style="280" customWidth="1"/>
    <col min="2315" max="2560" width="11" style="280"/>
    <col min="2561" max="2561" width="6.140625" style="280" customWidth="1"/>
    <col min="2562" max="2562" width="15.42578125" style="280" customWidth="1"/>
    <col min="2563" max="2563" width="15.28515625" style="280" customWidth="1"/>
    <col min="2564" max="2564" width="14.140625" style="280" customWidth="1"/>
    <col min="2565" max="2565" width="13.28515625" style="280" customWidth="1"/>
    <col min="2566" max="2566" width="14.28515625" style="280" customWidth="1"/>
    <col min="2567" max="2570" width="13.42578125" style="280" customWidth="1"/>
    <col min="2571" max="2816" width="11" style="280"/>
    <col min="2817" max="2817" width="6.140625" style="280" customWidth="1"/>
    <col min="2818" max="2818" width="15.42578125" style="280" customWidth="1"/>
    <col min="2819" max="2819" width="15.28515625" style="280" customWidth="1"/>
    <col min="2820" max="2820" width="14.140625" style="280" customWidth="1"/>
    <col min="2821" max="2821" width="13.28515625" style="280" customWidth="1"/>
    <col min="2822" max="2822" width="14.28515625" style="280" customWidth="1"/>
    <col min="2823" max="2826" width="13.42578125" style="280" customWidth="1"/>
    <col min="2827" max="3072" width="11" style="280"/>
    <col min="3073" max="3073" width="6.140625" style="280" customWidth="1"/>
    <col min="3074" max="3074" width="15.42578125" style="280" customWidth="1"/>
    <col min="3075" max="3075" width="15.28515625" style="280" customWidth="1"/>
    <col min="3076" max="3076" width="14.140625" style="280" customWidth="1"/>
    <col min="3077" max="3077" width="13.28515625" style="280" customWidth="1"/>
    <col min="3078" max="3078" width="14.28515625" style="280" customWidth="1"/>
    <col min="3079" max="3082" width="13.42578125" style="280" customWidth="1"/>
    <col min="3083" max="3328" width="11" style="280"/>
    <col min="3329" max="3329" width="6.140625" style="280" customWidth="1"/>
    <col min="3330" max="3330" width="15.42578125" style="280" customWidth="1"/>
    <col min="3331" max="3331" width="15.28515625" style="280" customWidth="1"/>
    <col min="3332" max="3332" width="14.140625" style="280" customWidth="1"/>
    <col min="3333" max="3333" width="13.28515625" style="280" customWidth="1"/>
    <col min="3334" max="3334" width="14.28515625" style="280" customWidth="1"/>
    <col min="3335" max="3338" width="13.42578125" style="280" customWidth="1"/>
    <col min="3339" max="3584" width="11" style="280"/>
    <col min="3585" max="3585" width="6.140625" style="280" customWidth="1"/>
    <col min="3586" max="3586" width="15.42578125" style="280" customWidth="1"/>
    <col min="3587" max="3587" width="15.28515625" style="280" customWidth="1"/>
    <col min="3588" max="3588" width="14.140625" style="280" customWidth="1"/>
    <col min="3589" max="3589" width="13.28515625" style="280" customWidth="1"/>
    <col min="3590" max="3590" width="14.28515625" style="280" customWidth="1"/>
    <col min="3591" max="3594" width="13.42578125" style="280" customWidth="1"/>
    <col min="3595" max="3840" width="11" style="280"/>
    <col min="3841" max="3841" width="6.140625" style="280" customWidth="1"/>
    <col min="3842" max="3842" width="15.42578125" style="280" customWidth="1"/>
    <col min="3843" max="3843" width="15.28515625" style="280" customWidth="1"/>
    <col min="3844" max="3844" width="14.140625" style="280" customWidth="1"/>
    <col min="3845" max="3845" width="13.28515625" style="280" customWidth="1"/>
    <col min="3846" max="3846" width="14.28515625" style="280" customWidth="1"/>
    <col min="3847" max="3850" width="13.42578125" style="280" customWidth="1"/>
    <col min="3851" max="4096" width="11" style="280"/>
    <col min="4097" max="4097" width="6.140625" style="280" customWidth="1"/>
    <col min="4098" max="4098" width="15.42578125" style="280" customWidth="1"/>
    <col min="4099" max="4099" width="15.28515625" style="280" customWidth="1"/>
    <col min="4100" max="4100" width="14.140625" style="280" customWidth="1"/>
    <col min="4101" max="4101" width="13.28515625" style="280" customWidth="1"/>
    <col min="4102" max="4102" width="14.28515625" style="280" customWidth="1"/>
    <col min="4103" max="4106" width="13.42578125" style="280" customWidth="1"/>
    <col min="4107" max="4352" width="11" style="280"/>
    <col min="4353" max="4353" width="6.140625" style="280" customWidth="1"/>
    <col min="4354" max="4354" width="15.42578125" style="280" customWidth="1"/>
    <col min="4355" max="4355" width="15.28515625" style="280" customWidth="1"/>
    <col min="4356" max="4356" width="14.140625" style="280" customWidth="1"/>
    <col min="4357" max="4357" width="13.28515625" style="280" customWidth="1"/>
    <col min="4358" max="4358" width="14.28515625" style="280" customWidth="1"/>
    <col min="4359" max="4362" width="13.42578125" style="280" customWidth="1"/>
    <col min="4363" max="4608" width="11" style="280"/>
    <col min="4609" max="4609" width="6.140625" style="280" customWidth="1"/>
    <col min="4610" max="4610" width="15.42578125" style="280" customWidth="1"/>
    <col min="4611" max="4611" width="15.28515625" style="280" customWidth="1"/>
    <col min="4612" max="4612" width="14.140625" style="280" customWidth="1"/>
    <col min="4613" max="4613" width="13.28515625" style="280" customWidth="1"/>
    <col min="4614" max="4614" width="14.28515625" style="280" customWidth="1"/>
    <col min="4615" max="4618" width="13.42578125" style="280" customWidth="1"/>
    <col min="4619" max="4864" width="11" style="280"/>
    <col min="4865" max="4865" width="6.140625" style="280" customWidth="1"/>
    <col min="4866" max="4866" width="15.42578125" style="280" customWidth="1"/>
    <col min="4867" max="4867" width="15.28515625" style="280" customWidth="1"/>
    <col min="4868" max="4868" width="14.140625" style="280" customWidth="1"/>
    <col min="4869" max="4869" width="13.28515625" style="280" customWidth="1"/>
    <col min="4870" max="4870" width="14.28515625" style="280" customWidth="1"/>
    <col min="4871" max="4874" width="13.42578125" style="280" customWidth="1"/>
    <col min="4875" max="5120" width="11" style="280"/>
    <col min="5121" max="5121" width="6.140625" style="280" customWidth="1"/>
    <col min="5122" max="5122" width="15.42578125" style="280" customWidth="1"/>
    <col min="5123" max="5123" width="15.28515625" style="280" customWidth="1"/>
    <col min="5124" max="5124" width="14.140625" style="280" customWidth="1"/>
    <col min="5125" max="5125" width="13.28515625" style="280" customWidth="1"/>
    <col min="5126" max="5126" width="14.28515625" style="280" customWidth="1"/>
    <col min="5127" max="5130" width="13.42578125" style="280" customWidth="1"/>
    <col min="5131" max="5376" width="11" style="280"/>
    <col min="5377" max="5377" width="6.140625" style="280" customWidth="1"/>
    <col min="5378" max="5378" width="15.42578125" style="280" customWidth="1"/>
    <col min="5379" max="5379" width="15.28515625" style="280" customWidth="1"/>
    <col min="5380" max="5380" width="14.140625" style="280" customWidth="1"/>
    <col min="5381" max="5381" width="13.28515625" style="280" customWidth="1"/>
    <col min="5382" max="5382" width="14.28515625" style="280" customWidth="1"/>
    <col min="5383" max="5386" width="13.42578125" style="280" customWidth="1"/>
    <col min="5387" max="5632" width="11" style="280"/>
    <col min="5633" max="5633" width="6.140625" style="280" customWidth="1"/>
    <col min="5634" max="5634" width="15.42578125" style="280" customWidth="1"/>
    <col min="5635" max="5635" width="15.28515625" style="280" customWidth="1"/>
    <col min="5636" max="5636" width="14.140625" style="280" customWidth="1"/>
    <col min="5637" max="5637" width="13.28515625" style="280" customWidth="1"/>
    <col min="5638" max="5638" width="14.28515625" style="280" customWidth="1"/>
    <col min="5639" max="5642" width="13.42578125" style="280" customWidth="1"/>
    <col min="5643" max="5888" width="11" style="280"/>
    <col min="5889" max="5889" width="6.140625" style="280" customWidth="1"/>
    <col min="5890" max="5890" width="15.42578125" style="280" customWidth="1"/>
    <col min="5891" max="5891" width="15.28515625" style="280" customWidth="1"/>
    <col min="5892" max="5892" width="14.140625" style="280" customWidth="1"/>
    <col min="5893" max="5893" width="13.28515625" style="280" customWidth="1"/>
    <col min="5894" max="5894" width="14.28515625" style="280" customWidth="1"/>
    <col min="5895" max="5898" width="13.42578125" style="280" customWidth="1"/>
    <col min="5899" max="6144" width="11" style="280"/>
    <col min="6145" max="6145" width="6.140625" style="280" customWidth="1"/>
    <col min="6146" max="6146" width="15.42578125" style="280" customWidth="1"/>
    <col min="6147" max="6147" width="15.28515625" style="280" customWidth="1"/>
    <col min="6148" max="6148" width="14.140625" style="280" customWidth="1"/>
    <col min="6149" max="6149" width="13.28515625" style="280" customWidth="1"/>
    <col min="6150" max="6150" width="14.28515625" style="280" customWidth="1"/>
    <col min="6151" max="6154" width="13.42578125" style="280" customWidth="1"/>
    <col min="6155" max="6400" width="11" style="280"/>
    <col min="6401" max="6401" width="6.140625" style="280" customWidth="1"/>
    <col min="6402" max="6402" width="15.42578125" style="280" customWidth="1"/>
    <col min="6403" max="6403" width="15.28515625" style="280" customWidth="1"/>
    <col min="6404" max="6404" width="14.140625" style="280" customWidth="1"/>
    <col min="6405" max="6405" width="13.28515625" style="280" customWidth="1"/>
    <col min="6406" max="6406" width="14.28515625" style="280" customWidth="1"/>
    <col min="6407" max="6410" width="13.42578125" style="280" customWidth="1"/>
    <col min="6411" max="6656" width="11" style="280"/>
    <col min="6657" max="6657" width="6.140625" style="280" customWidth="1"/>
    <col min="6658" max="6658" width="15.42578125" style="280" customWidth="1"/>
    <col min="6659" max="6659" width="15.28515625" style="280" customWidth="1"/>
    <col min="6660" max="6660" width="14.140625" style="280" customWidth="1"/>
    <col min="6661" max="6661" width="13.28515625" style="280" customWidth="1"/>
    <col min="6662" max="6662" width="14.28515625" style="280" customWidth="1"/>
    <col min="6663" max="6666" width="13.42578125" style="280" customWidth="1"/>
    <col min="6667" max="6912" width="11" style="280"/>
    <col min="6913" max="6913" width="6.140625" style="280" customWidth="1"/>
    <col min="6914" max="6914" width="15.42578125" style="280" customWidth="1"/>
    <col min="6915" max="6915" width="15.28515625" style="280" customWidth="1"/>
    <col min="6916" max="6916" width="14.140625" style="280" customWidth="1"/>
    <col min="6917" max="6917" width="13.28515625" style="280" customWidth="1"/>
    <col min="6918" max="6918" width="14.28515625" style="280" customWidth="1"/>
    <col min="6919" max="6922" width="13.42578125" style="280" customWidth="1"/>
    <col min="6923" max="7168" width="11" style="280"/>
    <col min="7169" max="7169" width="6.140625" style="280" customWidth="1"/>
    <col min="7170" max="7170" width="15.42578125" style="280" customWidth="1"/>
    <col min="7171" max="7171" width="15.28515625" style="280" customWidth="1"/>
    <col min="7172" max="7172" width="14.140625" style="280" customWidth="1"/>
    <col min="7173" max="7173" width="13.28515625" style="280" customWidth="1"/>
    <col min="7174" max="7174" width="14.28515625" style="280" customWidth="1"/>
    <col min="7175" max="7178" width="13.42578125" style="280" customWidth="1"/>
    <col min="7179" max="7424" width="11" style="280"/>
    <col min="7425" max="7425" width="6.140625" style="280" customWidth="1"/>
    <col min="7426" max="7426" width="15.42578125" style="280" customWidth="1"/>
    <col min="7427" max="7427" width="15.28515625" style="280" customWidth="1"/>
    <col min="7428" max="7428" width="14.140625" style="280" customWidth="1"/>
    <col min="7429" max="7429" width="13.28515625" style="280" customWidth="1"/>
    <col min="7430" max="7430" width="14.28515625" style="280" customWidth="1"/>
    <col min="7431" max="7434" width="13.42578125" style="280" customWidth="1"/>
    <col min="7435" max="7680" width="11" style="280"/>
    <col min="7681" max="7681" width="6.140625" style="280" customWidth="1"/>
    <col min="7682" max="7682" width="15.42578125" style="280" customWidth="1"/>
    <col min="7683" max="7683" width="15.28515625" style="280" customWidth="1"/>
    <col min="7684" max="7684" width="14.140625" style="280" customWidth="1"/>
    <col min="7685" max="7685" width="13.28515625" style="280" customWidth="1"/>
    <col min="7686" max="7686" width="14.28515625" style="280" customWidth="1"/>
    <col min="7687" max="7690" width="13.42578125" style="280" customWidth="1"/>
    <col min="7691" max="7936" width="11" style="280"/>
    <col min="7937" max="7937" width="6.140625" style="280" customWidth="1"/>
    <col min="7938" max="7938" width="15.42578125" style="280" customWidth="1"/>
    <col min="7939" max="7939" width="15.28515625" style="280" customWidth="1"/>
    <col min="7940" max="7940" width="14.140625" style="280" customWidth="1"/>
    <col min="7941" max="7941" width="13.28515625" style="280" customWidth="1"/>
    <col min="7942" max="7942" width="14.28515625" style="280" customWidth="1"/>
    <col min="7943" max="7946" width="13.42578125" style="280" customWidth="1"/>
    <col min="7947" max="8192" width="11" style="280"/>
    <col min="8193" max="8193" width="6.140625" style="280" customWidth="1"/>
    <col min="8194" max="8194" width="15.42578125" style="280" customWidth="1"/>
    <col min="8195" max="8195" width="15.28515625" style="280" customWidth="1"/>
    <col min="8196" max="8196" width="14.140625" style="280" customWidth="1"/>
    <col min="8197" max="8197" width="13.28515625" style="280" customWidth="1"/>
    <col min="8198" max="8198" width="14.28515625" style="280" customWidth="1"/>
    <col min="8199" max="8202" width="13.42578125" style="280" customWidth="1"/>
    <col min="8203" max="8448" width="11" style="280"/>
    <col min="8449" max="8449" width="6.140625" style="280" customWidth="1"/>
    <col min="8450" max="8450" width="15.42578125" style="280" customWidth="1"/>
    <col min="8451" max="8451" width="15.28515625" style="280" customWidth="1"/>
    <col min="8452" max="8452" width="14.140625" style="280" customWidth="1"/>
    <col min="8453" max="8453" width="13.28515625" style="280" customWidth="1"/>
    <col min="8454" max="8454" width="14.28515625" style="280" customWidth="1"/>
    <col min="8455" max="8458" width="13.42578125" style="280" customWidth="1"/>
    <col min="8459" max="8704" width="11" style="280"/>
    <col min="8705" max="8705" width="6.140625" style="280" customWidth="1"/>
    <col min="8706" max="8706" width="15.42578125" style="280" customWidth="1"/>
    <col min="8707" max="8707" width="15.28515625" style="280" customWidth="1"/>
    <col min="8708" max="8708" width="14.140625" style="280" customWidth="1"/>
    <col min="8709" max="8709" width="13.28515625" style="280" customWidth="1"/>
    <col min="8710" max="8710" width="14.28515625" style="280" customWidth="1"/>
    <col min="8711" max="8714" width="13.42578125" style="280" customWidth="1"/>
    <col min="8715" max="8960" width="11" style="280"/>
    <col min="8961" max="8961" width="6.140625" style="280" customWidth="1"/>
    <col min="8962" max="8962" width="15.42578125" style="280" customWidth="1"/>
    <col min="8963" max="8963" width="15.28515625" style="280" customWidth="1"/>
    <col min="8964" max="8964" width="14.140625" style="280" customWidth="1"/>
    <col min="8965" max="8965" width="13.28515625" style="280" customWidth="1"/>
    <col min="8966" max="8966" width="14.28515625" style="280" customWidth="1"/>
    <col min="8967" max="8970" width="13.42578125" style="280" customWidth="1"/>
    <col min="8971" max="9216" width="11" style="280"/>
    <col min="9217" max="9217" width="6.140625" style="280" customWidth="1"/>
    <col min="9218" max="9218" width="15.42578125" style="280" customWidth="1"/>
    <col min="9219" max="9219" width="15.28515625" style="280" customWidth="1"/>
    <col min="9220" max="9220" width="14.140625" style="280" customWidth="1"/>
    <col min="9221" max="9221" width="13.28515625" style="280" customWidth="1"/>
    <col min="9222" max="9222" width="14.28515625" style="280" customWidth="1"/>
    <col min="9223" max="9226" width="13.42578125" style="280" customWidth="1"/>
    <col min="9227" max="9472" width="11" style="280"/>
    <col min="9473" max="9473" width="6.140625" style="280" customWidth="1"/>
    <col min="9474" max="9474" width="15.42578125" style="280" customWidth="1"/>
    <col min="9475" max="9475" width="15.28515625" style="280" customWidth="1"/>
    <col min="9476" max="9476" width="14.140625" style="280" customWidth="1"/>
    <col min="9477" max="9477" width="13.28515625" style="280" customWidth="1"/>
    <col min="9478" max="9478" width="14.28515625" style="280" customWidth="1"/>
    <col min="9479" max="9482" width="13.42578125" style="280" customWidth="1"/>
    <col min="9483" max="9728" width="11" style="280"/>
    <col min="9729" max="9729" width="6.140625" style="280" customWidth="1"/>
    <col min="9730" max="9730" width="15.42578125" style="280" customWidth="1"/>
    <col min="9731" max="9731" width="15.28515625" style="280" customWidth="1"/>
    <col min="9732" max="9732" width="14.140625" style="280" customWidth="1"/>
    <col min="9733" max="9733" width="13.28515625" style="280" customWidth="1"/>
    <col min="9734" max="9734" width="14.28515625" style="280" customWidth="1"/>
    <col min="9735" max="9738" width="13.42578125" style="280" customWidth="1"/>
    <col min="9739" max="9984" width="11" style="280"/>
    <col min="9985" max="9985" width="6.140625" style="280" customWidth="1"/>
    <col min="9986" max="9986" width="15.42578125" style="280" customWidth="1"/>
    <col min="9987" max="9987" width="15.28515625" style="280" customWidth="1"/>
    <col min="9988" max="9988" width="14.140625" style="280" customWidth="1"/>
    <col min="9989" max="9989" width="13.28515625" style="280" customWidth="1"/>
    <col min="9990" max="9990" width="14.28515625" style="280" customWidth="1"/>
    <col min="9991" max="9994" width="13.42578125" style="280" customWidth="1"/>
    <col min="9995" max="10240" width="11" style="280"/>
    <col min="10241" max="10241" width="6.140625" style="280" customWidth="1"/>
    <col min="10242" max="10242" width="15.42578125" style="280" customWidth="1"/>
    <col min="10243" max="10243" width="15.28515625" style="280" customWidth="1"/>
    <col min="10244" max="10244" width="14.140625" style="280" customWidth="1"/>
    <col min="10245" max="10245" width="13.28515625" style="280" customWidth="1"/>
    <col min="10246" max="10246" width="14.28515625" style="280" customWidth="1"/>
    <col min="10247" max="10250" width="13.42578125" style="280" customWidth="1"/>
    <col min="10251" max="10496" width="11" style="280"/>
    <col min="10497" max="10497" width="6.140625" style="280" customWidth="1"/>
    <col min="10498" max="10498" width="15.42578125" style="280" customWidth="1"/>
    <col min="10499" max="10499" width="15.28515625" style="280" customWidth="1"/>
    <col min="10500" max="10500" width="14.140625" style="280" customWidth="1"/>
    <col min="10501" max="10501" width="13.28515625" style="280" customWidth="1"/>
    <col min="10502" max="10502" width="14.28515625" style="280" customWidth="1"/>
    <col min="10503" max="10506" width="13.42578125" style="280" customWidth="1"/>
    <col min="10507" max="10752" width="11" style="280"/>
    <col min="10753" max="10753" width="6.140625" style="280" customWidth="1"/>
    <col min="10754" max="10754" width="15.42578125" style="280" customWidth="1"/>
    <col min="10755" max="10755" width="15.28515625" style="280" customWidth="1"/>
    <col min="10756" max="10756" width="14.140625" style="280" customWidth="1"/>
    <col min="10757" max="10757" width="13.28515625" style="280" customWidth="1"/>
    <col min="10758" max="10758" width="14.28515625" style="280" customWidth="1"/>
    <col min="10759" max="10762" width="13.42578125" style="280" customWidth="1"/>
    <col min="10763" max="11008" width="11" style="280"/>
    <col min="11009" max="11009" width="6.140625" style="280" customWidth="1"/>
    <col min="11010" max="11010" width="15.42578125" style="280" customWidth="1"/>
    <col min="11011" max="11011" width="15.28515625" style="280" customWidth="1"/>
    <col min="11012" max="11012" width="14.140625" style="280" customWidth="1"/>
    <col min="11013" max="11013" width="13.28515625" style="280" customWidth="1"/>
    <col min="11014" max="11014" width="14.28515625" style="280" customWidth="1"/>
    <col min="11015" max="11018" width="13.42578125" style="280" customWidth="1"/>
    <col min="11019" max="11264" width="11" style="280"/>
    <col min="11265" max="11265" width="6.140625" style="280" customWidth="1"/>
    <col min="11266" max="11266" width="15.42578125" style="280" customWidth="1"/>
    <col min="11267" max="11267" width="15.28515625" style="280" customWidth="1"/>
    <col min="11268" max="11268" width="14.140625" style="280" customWidth="1"/>
    <col min="11269" max="11269" width="13.28515625" style="280" customWidth="1"/>
    <col min="11270" max="11270" width="14.28515625" style="280" customWidth="1"/>
    <col min="11271" max="11274" width="13.42578125" style="280" customWidth="1"/>
    <col min="11275" max="11520" width="11" style="280"/>
    <col min="11521" max="11521" width="6.140625" style="280" customWidth="1"/>
    <col min="11522" max="11522" width="15.42578125" style="280" customWidth="1"/>
    <col min="11523" max="11523" width="15.28515625" style="280" customWidth="1"/>
    <col min="11524" max="11524" width="14.140625" style="280" customWidth="1"/>
    <col min="11525" max="11525" width="13.28515625" style="280" customWidth="1"/>
    <col min="11526" max="11526" width="14.28515625" style="280" customWidth="1"/>
    <col min="11527" max="11530" width="13.42578125" style="280" customWidth="1"/>
    <col min="11531" max="11776" width="11" style="280"/>
    <col min="11777" max="11777" width="6.140625" style="280" customWidth="1"/>
    <col min="11778" max="11778" width="15.42578125" style="280" customWidth="1"/>
    <col min="11779" max="11779" width="15.28515625" style="280" customWidth="1"/>
    <col min="11780" max="11780" width="14.140625" style="280" customWidth="1"/>
    <col min="11781" max="11781" width="13.28515625" style="280" customWidth="1"/>
    <col min="11782" max="11782" width="14.28515625" style="280" customWidth="1"/>
    <col min="11783" max="11786" width="13.42578125" style="280" customWidth="1"/>
    <col min="11787" max="12032" width="11" style="280"/>
    <col min="12033" max="12033" width="6.140625" style="280" customWidth="1"/>
    <col min="12034" max="12034" width="15.42578125" style="280" customWidth="1"/>
    <col min="12035" max="12035" width="15.28515625" style="280" customWidth="1"/>
    <col min="12036" max="12036" width="14.140625" style="280" customWidth="1"/>
    <col min="12037" max="12037" width="13.28515625" style="280" customWidth="1"/>
    <col min="12038" max="12038" width="14.28515625" style="280" customWidth="1"/>
    <col min="12039" max="12042" width="13.42578125" style="280" customWidth="1"/>
    <col min="12043" max="12288" width="11" style="280"/>
    <col min="12289" max="12289" width="6.140625" style="280" customWidth="1"/>
    <col min="12290" max="12290" width="15.42578125" style="280" customWidth="1"/>
    <col min="12291" max="12291" width="15.28515625" style="280" customWidth="1"/>
    <col min="12292" max="12292" width="14.140625" style="280" customWidth="1"/>
    <col min="12293" max="12293" width="13.28515625" style="280" customWidth="1"/>
    <col min="12294" max="12294" width="14.28515625" style="280" customWidth="1"/>
    <col min="12295" max="12298" width="13.42578125" style="280" customWidth="1"/>
    <col min="12299" max="12544" width="11" style="280"/>
    <col min="12545" max="12545" width="6.140625" style="280" customWidth="1"/>
    <col min="12546" max="12546" width="15.42578125" style="280" customWidth="1"/>
    <col min="12547" max="12547" width="15.28515625" style="280" customWidth="1"/>
    <col min="12548" max="12548" width="14.140625" style="280" customWidth="1"/>
    <col min="12549" max="12549" width="13.28515625" style="280" customWidth="1"/>
    <col min="12550" max="12550" width="14.28515625" style="280" customWidth="1"/>
    <col min="12551" max="12554" width="13.42578125" style="280" customWidth="1"/>
    <col min="12555" max="12800" width="11" style="280"/>
    <col min="12801" max="12801" width="6.140625" style="280" customWidth="1"/>
    <col min="12802" max="12802" width="15.42578125" style="280" customWidth="1"/>
    <col min="12803" max="12803" width="15.28515625" style="280" customWidth="1"/>
    <col min="12804" max="12804" width="14.140625" style="280" customWidth="1"/>
    <col min="12805" max="12805" width="13.28515625" style="280" customWidth="1"/>
    <col min="12806" max="12806" width="14.28515625" style="280" customWidth="1"/>
    <col min="12807" max="12810" width="13.42578125" style="280" customWidth="1"/>
    <col min="12811" max="13056" width="11" style="280"/>
    <col min="13057" max="13057" width="6.140625" style="280" customWidth="1"/>
    <col min="13058" max="13058" width="15.42578125" style="280" customWidth="1"/>
    <col min="13059" max="13059" width="15.28515625" style="280" customWidth="1"/>
    <col min="13060" max="13060" width="14.140625" style="280" customWidth="1"/>
    <col min="13061" max="13061" width="13.28515625" style="280" customWidth="1"/>
    <col min="13062" max="13062" width="14.28515625" style="280" customWidth="1"/>
    <col min="13063" max="13066" width="13.42578125" style="280" customWidth="1"/>
    <col min="13067" max="13312" width="11" style="280"/>
    <col min="13313" max="13313" width="6.140625" style="280" customWidth="1"/>
    <col min="13314" max="13314" width="15.42578125" style="280" customWidth="1"/>
    <col min="13315" max="13315" width="15.28515625" style="280" customWidth="1"/>
    <col min="13316" max="13316" width="14.140625" style="280" customWidth="1"/>
    <col min="13317" max="13317" width="13.28515625" style="280" customWidth="1"/>
    <col min="13318" max="13318" width="14.28515625" style="280" customWidth="1"/>
    <col min="13319" max="13322" width="13.42578125" style="280" customWidth="1"/>
    <col min="13323" max="13568" width="11" style="280"/>
    <col min="13569" max="13569" width="6.140625" style="280" customWidth="1"/>
    <col min="13570" max="13570" width="15.42578125" style="280" customWidth="1"/>
    <col min="13571" max="13571" width="15.28515625" style="280" customWidth="1"/>
    <col min="13572" max="13572" width="14.140625" style="280" customWidth="1"/>
    <col min="13573" max="13573" width="13.28515625" style="280" customWidth="1"/>
    <col min="13574" max="13574" width="14.28515625" style="280" customWidth="1"/>
    <col min="13575" max="13578" width="13.42578125" style="280" customWidth="1"/>
    <col min="13579" max="13824" width="11" style="280"/>
    <col min="13825" max="13825" width="6.140625" style="280" customWidth="1"/>
    <col min="13826" max="13826" width="15.42578125" style="280" customWidth="1"/>
    <col min="13827" max="13827" width="15.28515625" style="280" customWidth="1"/>
    <col min="13828" max="13828" width="14.140625" style="280" customWidth="1"/>
    <col min="13829" max="13829" width="13.28515625" style="280" customWidth="1"/>
    <col min="13830" max="13830" width="14.28515625" style="280" customWidth="1"/>
    <col min="13831" max="13834" width="13.42578125" style="280" customWidth="1"/>
    <col min="13835" max="14080" width="11" style="280"/>
    <col min="14081" max="14081" width="6.140625" style="280" customWidth="1"/>
    <col min="14082" max="14082" width="15.42578125" style="280" customWidth="1"/>
    <col min="14083" max="14083" width="15.28515625" style="280" customWidth="1"/>
    <col min="14084" max="14084" width="14.140625" style="280" customWidth="1"/>
    <col min="14085" max="14085" width="13.28515625" style="280" customWidth="1"/>
    <col min="14086" max="14086" width="14.28515625" style="280" customWidth="1"/>
    <col min="14087" max="14090" width="13.42578125" style="280" customWidth="1"/>
    <col min="14091" max="14336" width="11" style="280"/>
    <col min="14337" max="14337" width="6.140625" style="280" customWidth="1"/>
    <col min="14338" max="14338" width="15.42578125" style="280" customWidth="1"/>
    <col min="14339" max="14339" width="15.28515625" style="280" customWidth="1"/>
    <col min="14340" max="14340" width="14.140625" style="280" customWidth="1"/>
    <col min="14341" max="14341" width="13.28515625" style="280" customWidth="1"/>
    <col min="14342" max="14342" width="14.28515625" style="280" customWidth="1"/>
    <col min="14343" max="14346" width="13.42578125" style="280" customWidth="1"/>
    <col min="14347" max="14592" width="11" style="280"/>
    <col min="14593" max="14593" width="6.140625" style="280" customWidth="1"/>
    <col min="14594" max="14594" width="15.42578125" style="280" customWidth="1"/>
    <col min="14595" max="14595" width="15.28515625" style="280" customWidth="1"/>
    <col min="14596" max="14596" width="14.140625" style="280" customWidth="1"/>
    <col min="14597" max="14597" width="13.28515625" style="280" customWidth="1"/>
    <col min="14598" max="14598" width="14.28515625" style="280" customWidth="1"/>
    <col min="14599" max="14602" width="13.42578125" style="280" customWidth="1"/>
    <col min="14603" max="14848" width="11" style="280"/>
    <col min="14849" max="14849" width="6.140625" style="280" customWidth="1"/>
    <col min="14850" max="14850" width="15.42578125" style="280" customWidth="1"/>
    <col min="14851" max="14851" width="15.28515625" style="280" customWidth="1"/>
    <col min="14852" max="14852" width="14.140625" style="280" customWidth="1"/>
    <col min="14853" max="14853" width="13.28515625" style="280" customWidth="1"/>
    <col min="14854" max="14854" width="14.28515625" style="280" customWidth="1"/>
    <col min="14855" max="14858" width="13.42578125" style="280" customWidth="1"/>
    <col min="14859" max="15104" width="11" style="280"/>
    <col min="15105" max="15105" width="6.140625" style="280" customWidth="1"/>
    <col min="15106" max="15106" width="15.42578125" style="280" customWidth="1"/>
    <col min="15107" max="15107" width="15.28515625" style="280" customWidth="1"/>
    <col min="15108" max="15108" width="14.140625" style="280" customWidth="1"/>
    <col min="15109" max="15109" width="13.28515625" style="280" customWidth="1"/>
    <col min="15110" max="15110" width="14.28515625" style="280" customWidth="1"/>
    <col min="15111" max="15114" width="13.42578125" style="280" customWidth="1"/>
    <col min="15115" max="15360" width="11" style="280"/>
    <col min="15361" max="15361" width="6.140625" style="280" customWidth="1"/>
    <col min="15362" max="15362" width="15.42578125" style="280" customWidth="1"/>
    <col min="15363" max="15363" width="15.28515625" style="280" customWidth="1"/>
    <col min="15364" max="15364" width="14.140625" style="280" customWidth="1"/>
    <col min="15365" max="15365" width="13.28515625" style="280" customWidth="1"/>
    <col min="15366" max="15366" width="14.28515625" style="280" customWidth="1"/>
    <col min="15367" max="15370" width="13.42578125" style="280" customWidth="1"/>
    <col min="15371" max="15616" width="11" style="280"/>
    <col min="15617" max="15617" width="6.140625" style="280" customWidth="1"/>
    <col min="15618" max="15618" width="15.42578125" style="280" customWidth="1"/>
    <col min="15619" max="15619" width="15.28515625" style="280" customWidth="1"/>
    <col min="15620" max="15620" width="14.140625" style="280" customWidth="1"/>
    <col min="15621" max="15621" width="13.28515625" style="280" customWidth="1"/>
    <col min="15622" max="15622" width="14.28515625" style="280" customWidth="1"/>
    <col min="15623" max="15626" width="13.42578125" style="280" customWidth="1"/>
    <col min="15627" max="15872" width="11" style="280"/>
    <col min="15873" max="15873" width="6.140625" style="280" customWidth="1"/>
    <col min="15874" max="15874" width="15.42578125" style="280" customWidth="1"/>
    <col min="15875" max="15875" width="15.28515625" style="280" customWidth="1"/>
    <col min="15876" max="15876" width="14.140625" style="280" customWidth="1"/>
    <col min="15877" max="15877" width="13.28515625" style="280" customWidth="1"/>
    <col min="15878" max="15878" width="14.28515625" style="280" customWidth="1"/>
    <col min="15879" max="15882" width="13.42578125" style="280" customWidth="1"/>
    <col min="15883" max="16128" width="11" style="280"/>
    <col min="16129" max="16129" width="6.140625" style="280" customWidth="1"/>
    <col min="16130" max="16130" width="15.42578125" style="280" customWidth="1"/>
    <col min="16131" max="16131" width="15.28515625" style="280" customWidth="1"/>
    <col min="16132" max="16132" width="14.140625" style="280" customWidth="1"/>
    <col min="16133" max="16133" width="13.28515625" style="280" customWidth="1"/>
    <col min="16134" max="16134" width="14.28515625" style="280" customWidth="1"/>
    <col min="16135" max="16138" width="13.42578125" style="280" customWidth="1"/>
    <col min="16139" max="16384" width="11" style="280"/>
  </cols>
  <sheetData>
    <row r="1" spans="1:13" ht="18.75">
      <c r="B1" s="12"/>
    </row>
    <row r="2" spans="1:13" s="272" customFormat="1" ht="18.75">
      <c r="A2" s="59" t="s">
        <v>25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4" spans="1:13">
      <c r="A4" s="431" t="s">
        <v>152</v>
      </c>
      <c r="B4" s="431"/>
      <c r="C4" s="431"/>
      <c r="D4" s="431"/>
      <c r="E4" s="431"/>
      <c r="F4" s="431"/>
      <c r="G4" s="431"/>
      <c r="H4" s="431"/>
      <c r="I4" s="431"/>
    </row>
    <row r="5" spans="1:13">
      <c r="A5" s="281"/>
      <c r="B5" s="281"/>
      <c r="C5" s="281"/>
      <c r="D5" s="281"/>
      <c r="E5" s="281"/>
      <c r="F5" s="281"/>
      <c r="G5" s="281"/>
      <c r="H5" s="281"/>
      <c r="I5" s="282"/>
    </row>
    <row r="6" spans="1:13">
      <c r="A6" s="429" t="s">
        <v>223</v>
      </c>
      <c r="B6" s="429"/>
      <c r="C6" s="429"/>
      <c r="D6" s="429"/>
      <c r="E6" s="429"/>
      <c r="F6" s="429"/>
      <c r="G6" s="281"/>
      <c r="H6" s="281"/>
      <c r="I6" s="282"/>
    </row>
    <row r="7" spans="1:13">
      <c r="A7" s="281"/>
      <c r="B7" s="281"/>
      <c r="C7" s="281"/>
      <c r="D7" s="281"/>
      <c r="E7" s="281"/>
      <c r="F7" s="281"/>
      <c r="G7" s="281"/>
      <c r="H7" s="281"/>
      <c r="I7" s="282"/>
    </row>
    <row r="8" spans="1:13">
      <c r="A8" s="11" t="s">
        <v>224</v>
      </c>
      <c r="B8" s="11"/>
      <c r="C8" s="11"/>
      <c r="D8" s="11"/>
      <c r="E8" s="11"/>
      <c r="F8" s="313">
        <v>17065</v>
      </c>
      <c r="G8" s="11"/>
      <c r="H8" s="11"/>
      <c r="I8" s="11"/>
      <c r="J8" s="11"/>
      <c r="K8" s="11"/>
      <c r="L8" s="11"/>
      <c r="M8" s="11"/>
    </row>
    <row r="9" spans="1:13">
      <c r="A9" s="11" t="s">
        <v>225</v>
      </c>
      <c r="B9" s="11"/>
      <c r="C9" s="11" t="s">
        <v>276</v>
      </c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>
      <c r="A10" s="11"/>
      <c r="B10" s="11"/>
      <c r="C10" s="11" t="s">
        <v>277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11"/>
      <c r="B11" s="11"/>
      <c r="C11" s="11" t="s">
        <v>278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>
      <c r="A13" s="11" t="s">
        <v>228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>
      <c r="A14" s="11" t="s">
        <v>225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>
      <c r="A16" s="11" t="s">
        <v>229</v>
      </c>
      <c r="B16" s="11"/>
      <c r="C16" s="11"/>
      <c r="D16" s="11"/>
      <c r="E16" s="11"/>
      <c r="F16" s="11"/>
      <c r="G16" s="11"/>
      <c r="H16" s="11"/>
      <c r="I16" s="11"/>
      <c r="J16" s="313">
        <v>1240103</v>
      </c>
      <c r="K16" s="11"/>
      <c r="L16" s="11"/>
      <c r="M16" s="11"/>
    </row>
    <row r="17" spans="1:13">
      <c r="A17" s="11" t="s">
        <v>225</v>
      </c>
      <c r="B17" s="11"/>
      <c r="C17" s="11" t="s">
        <v>279</v>
      </c>
      <c r="D17" s="313">
        <v>570728</v>
      </c>
      <c r="E17" s="11"/>
      <c r="F17" s="11"/>
      <c r="G17" s="11"/>
      <c r="H17" s="11"/>
      <c r="I17" s="11"/>
      <c r="J17" s="11"/>
      <c r="K17" s="11"/>
      <c r="L17" s="11"/>
      <c r="M17" s="11"/>
    </row>
    <row r="18" spans="1:13">
      <c r="A18" s="11"/>
      <c r="B18" s="11"/>
      <c r="C18" s="11" t="s">
        <v>280</v>
      </c>
      <c r="D18" s="313">
        <v>438905</v>
      </c>
      <c r="E18" s="11"/>
      <c r="F18" s="11"/>
      <c r="G18" s="11"/>
      <c r="H18" s="11"/>
      <c r="I18" s="11"/>
      <c r="J18" s="11"/>
      <c r="K18" s="11"/>
      <c r="L18" s="11"/>
      <c r="M18" s="11"/>
    </row>
    <row r="19" spans="1:13">
      <c r="A19" s="11"/>
      <c r="B19" s="11"/>
      <c r="C19" s="11" t="s">
        <v>281</v>
      </c>
      <c r="D19" s="313">
        <v>230470</v>
      </c>
      <c r="E19" s="11"/>
      <c r="F19" s="11"/>
      <c r="G19" s="11"/>
      <c r="H19" s="11"/>
      <c r="I19" s="11"/>
      <c r="J19" s="11"/>
      <c r="K19" s="11"/>
      <c r="L19" s="11"/>
      <c r="M19" s="11"/>
    </row>
    <row r="20" spans="1:13">
      <c r="A20" s="11" t="s">
        <v>230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A22" s="11" t="s">
        <v>231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>
      <c r="A23" s="11" t="s">
        <v>232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>
      <c r="A25" s="11" t="s">
        <v>233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313">
        <v>2116079</v>
      </c>
      <c r="M25" s="11"/>
    </row>
    <row r="26" spans="1:13">
      <c r="A26" s="11" t="s">
        <v>225</v>
      </c>
      <c r="B26" s="11"/>
      <c r="C26" s="11" t="s">
        <v>279</v>
      </c>
      <c r="D26" s="313">
        <v>1645934</v>
      </c>
      <c r="E26" s="11"/>
      <c r="F26" s="11"/>
      <c r="G26" s="11"/>
      <c r="H26" s="11"/>
      <c r="I26" s="11"/>
      <c r="J26" s="11"/>
      <c r="K26" s="11"/>
      <c r="L26" s="11"/>
      <c r="M26" s="11"/>
    </row>
    <row r="27" spans="1:13">
      <c r="A27" s="11"/>
      <c r="B27" s="11"/>
      <c r="C27" s="11" t="s">
        <v>280</v>
      </c>
      <c r="D27" s="313">
        <v>261202</v>
      </c>
      <c r="E27" s="11"/>
      <c r="F27" s="11"/>
      <c r="G27" s="11"/>
      <c r="H27" s="11"/>
      <c r="I27" s="11"/>
      <c r="J27" s="11"/>
      <c r="K27" s="11"/>
      <c r="L27" s="11"/>
      <c r="M27" s="11"/>
    </row>
    <row r="28" spans="1:13">
      <c r="A28" s="11"/>
      <c r="B28" s="11"/>
      <c r="C28" s="11" t="s">
        <v>281</v>
      </c>
      <c r="D28" s="313">
        <v>208943</v>
      </c>
      <c r="E28" s="11"/>
      <c r="F28" s="11"/>
      <c r="G28" s="11"/>
      <c r="H28" s="11"/>
      <c r="I28" s="11"/>
      <c r="J28" s="11"/>
      <c r="K28" s="11"/>
      <c r="L28" s="11"/>
      <c r="M28" s="11"/>
    </row>
    <row r="29" spans="1:13">
      <c r="A29" s="11" t="s">
        <v>230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>
      <c r="A31" s="11" t="s">
        <v>234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13">
        <v>717176</v>
      </c>
    </row>
    <row r="32" spans="1:13">
      <c r="A32" s="11"/>
      <c r="B32" s="11"/>
      <c r="C32" s="11" t="s">
        <v>279</v>
      </c>
      <c r="D32" s="313">
        <v>555502</v>
      </c>
      <c r="E32" s="11"/>
      <c r="F32" s="11"/>
      <c r="G32" s="11"/>
      <c r="H32" s="11"/>
      <c r="I32" s="11"/>
      <c r="J32" s="11"/>
      <c r="K32" s="11"/>
      <c r="L32" s="11"/>
      <c r="M32" s="11"/>
    </row>
    <row r="33" spans="1:13">
      <c r="A33" s="11"/>
      <c r="B33" s="11"/>
      <c r="C33" s="11" t="s">
        <v>282</v>
      </c>
      <c r="D33" s="313">
        <v>111494</v>
      </c>
      <c r="E33" s="11"/>
      <c r="F33" s="11"/>
      <c r="G33" s="11"/>
      <c r="H33" s="11"/>
      <c r="I33" s="11"/>
      <c r="J33" s="11"/>
      <c r="K33" s="11"/>
      <c r="L33" s="11"/>
      <c r="M33" s="11"/>
    </row>
    <row r="34" spans="1:13">
      <c r="A34" s="11"/>
      <c r="B34" s="11"/>
      <c r="C34" s="11" t="s">
        <v>281</v>
      </c>
      <c r="D34" s="313">
        <v>50180</v>
      </c>
      <c r="E34" s="11"/>
      <c r="F34" s="11"/>
      <c r="G34" s="11"/>
      <c r="H34" s="11"/>
      <c r="I34" s="11"/>
      <c r="J34" s="11"/>
      <c r="K34" s="11"/>
      <c r="L34" s="11"/>
      <c r="M34" s="11"/>
    </row>
    <row r="35" spans="1:13">
      <c r="A35" s="11" t="s">
        <v>235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5.75" thickBo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5.75" thickBot="1">
      <c r="A38" s="432" t="s">
        <v>236</v>
      </c>
      <c r="B38" s="433"/>
      <c r="C38" s="433"/>
      <c r="D38" s="433"/>
      <c r="E38" s="433"/>
      <c r="F38" s="434"/>
      <c r="G38" s="11"/>
      <c r="H38" s="11"/>
      <c r="I38" s="11"/>
      <c r="J38" s="11"/>
      <c r="K38" s="11"/>
      <c r="L38" s="11"/>
      <c r="M38" s="11"/>
    </row>
    <row r="39" spans="1:1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>
      <c r="A40" s="11" t="s">
        <v>231</v>
      </c>
      <c r="B40" s="11"/>
      <c r="C40" s="11"/>
      <c r="D40" s="11"/>
      <c r="E40" s="11"/>
      <c r="F40" s="11"/>
      <c r="G40" s="11"/>
      <c r="H40" s="11"/>
      <c r="I40" s="11"/>
      <c r="J40" s="313">
        <v>5055</v>
      </c>
      <c r="K40" s="11"/>
      <c r="L40" s="11"/>
      <c r="M40" s="11"/>
    </row>
    <row r="41" spans="1:13">
      <c r="A41" s="11" t="s">
        <v>225</v>
      </c>
      <c r="B41" s="11"/>
      <c r="C41" s="11" t="s">
        <v>279</v>
      </c>
      <c r="D41" s="313">
        <v>3173</v>
      </c>
      <c r="E41" s="11"/>
      <c r="F41" s="11"/>
      <c r="G41" s="11"/>
      <c r="H41" s="11"/>
      <c r="I41" s="11"/>
      <c r="J41" s="11"/>
      <c r="K41" s="11"/>
      <c r="L41" s="11"/>
      <c r="M41" s="11"/>
    </row>
    <row r="42" spans="1:13">
      <c r="A42" s="11"/>
      <c r="B42" s="11"/>
      <c r="C42" s="11" t="s">
        <v>280</v>
      </c>
      <c r="D42" s="313">
        <v>1481</v>
      </c>
      <c r="E42" s="11"/>
      <c r="F42" s="11"/>
      <c r="G42" s="11"/>
      <c r="H42" s="11"/>
      <c r="I42" s="11"/>
      <c r="J42" s="11"/>
      <c r="K42" s="11"/>
      <c r="L42" s="11"/>
      <c r="M42" s="11"/>
    </row>
    <row r="43" spans="1:13">
      <c r="A43" s="11"/>
      <c r="B43" s="11"/>
      <c r="C43" s="11" t="s">
        <v>281</v>
      </c>
      <c r="D43" s="11">
        <v>401</v>
      </c>
      <c r="E43" s="11"/>
      <c r="F43" s="11"/>
      <c r="G43" s="11"/>
      <c r="H43" s="11"/>
      <c r="I43" s="11"/>
      <c r="J43" s="11"/>
      <c r="K43" s="11"/>
      <c r="L43" s="11"/>
      <c r="M43" s="11"/>
    </row>
    <row r="44" spans="1:13">
      <c r="A44" s="11" t="s">
        <v>233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313">
        <v>203490</v>
      </c>
      <c r="M44" s="11"/>
    </row>
    <row r="45" spans="1:13">
      <c r="A45" s="11" t="s">
        <v>225</v>
      </c>
      <c r="B45" s="11"/>
      <c r="C45" s="11" t="s">
        <v>279</v>
      </c>
      <c r="D45" s="313">
        <v>149965</v>
      </c>
      <c r="E45" s="11"/>
      <c r="F45" s="11"/>
      <c r="G45" s="11"/>
      <c r="H45" s="11"/>
      <c r="I45" s="11"/>
      <c r="J45" s="11"/>
      <c r="K45" s="11"/>
      <c r="L45" s="11"/>
      <c r="M45" s="11"/>
    </row>
    <row r="46" spans="1:13">
      <c r="A46" s="11"/>
      <c r="B46" s="11"/>
      <c r="C46" s="11" t="s">
        <v>280</v>
      </c>
      <c r="D46" s="313">
        <v>37284</v>
      </c>
      <c r="E46" s="11"/>
      <c r="F46" s="11"/>
      <c r="G46" s="11"/>
      <c r="H46" s="11"/>
      <c r="I46" s="11"/>
      <c r="J46" s="11"/>
      <c r="K46" s="11"/>
      <c r="L46" s="11"/>
      <c r="M46" s="11"/>
    </row>
    <row r="47" spans="1:13">
      <c r="A47" s="11"/>
      <c r="B47" s="11"/>
      <c r="C47" s="11" t="s">
        <v>281</v>
      </c>
      <c r="D47" s="313">
        <v>16239</v>
      </c>
      <c r="E47" s="11"/>
      <c r="F47" s="11"/>
      <c r="G47" s="11"/>
      <c r="H47" s="11"/>
      <c r="I47" s="11"/>
      <c r="J47" s="11"/>
      <c r="K47" s="11"/>
      <c r="L47" s="11"/>
      <c r="M47" s="11"/>
    </row>
    <row r="48" spans="1:13">
      <c r="A48" s="11" t="s">
        <v>230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>
      <c r="A50" s="11" t="s">
        <v>237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>
      <c r="A52" s="11" t="s">
        <v>235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</sheetData>
  <mergeCells count="3">
    <mergeCell ref="A38:F38"/>
    <mergeCell ref="A4:I4"/>
    <mergeCell ref="A6:F6"/>
  </mergeCells>
  <pageMargins left="0" right="0" top="0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/>
  </sheetViews>
  <sheetFormatPr baseColWidth="10" defaultRowHeight="15"/>
  <cols>
    <col min="1" max="1" width="21.42578125" style="280" customWidth="1"/>
    <col min="2" max="2" width="15.42578125" style="280" customWidth="1"/>
    <col min="3" max="3" width="18.5703125" style="280" bestFit="1" customWidth="1"/>
    <col min="4" max="4" width="13.5703125" style="280" customWidth="1"/>
    <col min="5" max="5" width="13.28515625" style="280" customWidth="1"/>
    <col min="6" max="6" width="16.42578125" style="280" bestFit="1" customWidth="1"/>
    <col min="7" max="7" width="12.85546875" style="280" customWidth="1"/>
    <col min="8" max="8" width="13" style="280" customWidth="1"/>
    <col min="9" max="9" width="13.42578125" style="280" customWidth="1"/>
    <col min="10" max="10" width="12.85546875" style="280" customWidth="1"/>
    <col min="11" max="256" width="11" style="280"/>
    <col min="257" max="257" width="6.140625" style="280" customWidth="1"/>
    <col min="258" max="258" width="15.42578125" style="280" customWidth="1"/>
    <col min="259" max="259" width="15.28515625" style="280" customWidth="1"/>
    <col min="260" max="260" width="14.140625" style="280" customWidth="1"/>
    <col min="261" max="261" width="13.28515625" style="280" customWidth="1"/>
    <col min="262" max="262" width="14.28515625" style="280" customWidth="1"/>
    <col min="263" max="266" width="13.42578125" style="280" customWidth="1"/>
    <col min="267" max="512" width="11" style="280"/>
    <col min="513" max="513" width="6.140625" style="280" customWidth="1"/>
    <col min="514" max="514" width="15.42578125" style="280" customWidth="1"/>
    <col min="515" max="515" width="15.28515625" style="280" customWidth="1"/>
    <col min="516" max="516" width="14.140625" style="280" customWidth="1"/>
    <col min="517" max="517" width="13.28515625" style="280" customWidth="1"/>
    <col min="518" max="518" width="14.28515625" style="280" customWidth="1"/>
    <col min="519" max="522" width="13.42578125" style="280" customWidth="1"/>
    <col min="523" max="768" width="11" style="280"/>
    <col min="769" max="769" width="6.140625" style="280" customWidth="1"/>
    <col min="770" max="770" width="15.42578125" style="280" customWidth="1"/>
    <col min="771" max="771" width="15.28515625" style="280" customWidth="1"/>
    <col min="772" max="772" width="14.140625" style="280" customWidth="1"/>
    <col min="773" max="773" width="13.28515625" style="280" customWidth="1"/>
    <col min="774" max="774" width="14.28515625" style="280" customWidth="1"/>
    <col min="775" max="778" width="13.42578125" style="280" customWidth="1"/>
    <col min="779" max="1024" width="11" style="280"/>
    <col min="1025" max="1025" width="6.140625" style="280" customWidth="1"/>
    <col min="1026" max="1026" width="15.42578125" style="280" customWidth="1"/>
    <col min="1027" max="1027" width="15.28515625" style="280" customWidth="1"/>
    <col min="1028" max="1028" width="14.140625" style="280" customWidth="1"/>
    <col min="1029" max="1029" width="13.28515625" style="280" customWidth="1"/>
    <col min="1030" max="1030" width="14.28515625" style="280" customWidth="1"/>
    <col min="1031" max="1034" width="13.42578125" style="280" customWidth="1"/>
    <col min="1035" max="1280" width="11" style="280"/>
    <col min="1281" max="1281" width="6.140625" style="280" customWidth="1"/>
    <col min="1282" max="1282" width="15.42578125" style="280" customWidth="1"/>
    <col min="1283" max="1283" width="15.28515625" style="280" customWidth="1"/>
    <col min="1284" max="1284" width="14.140625" style="280" customWidth="1"/>
    <col min="1285" max="1285" width="13.28515625" style="280" customWidth="1"/>
    <col min="1286" max="1286" width="14.28515625" style="280" customWidth="1"/>
    <col min="1287" max="1290" width="13.42578125" style="280" customWidth="1"/>
    <col min="1291" max="1536" width="11" style="280"/>
    <col min="1537" max="1537" width="6.140625" style="280" customWidth="1"/>
    <col min="1538" max="1538" width="15.42578125" style="280" customWidth="1"/>
    <col min="1539" max="1539" width="15.28515625" style="280" customWidth="1"/>
    <col min="1540" max="1540" width="14.140625" style="280" customWidth="1"/>
    <col min="1541" max="1541" width="13.28515625" style="280" customWidth="1"/>
    <col min="1542" max="1542" width="14.28515625" style="280" customWidth="1"/>
    <col min="1543" max="1546" width="13.42578125" style="280" customWidth="1"/>
    <col min="1547" max="1792" width="11" style="280"/>
    <col min="1793" max="1793" width="6.140625" style="280" customWidth="1"/>
    <col min="1794" max="1794" width="15.42578125" style="280" customWidth="1"/>
    <col min="1795" max="1795" width="15.28515625" style="280" customWidth="1"/>
    <col min="1796" max="1796" width="14.140625" style="280" customWidth="1"/>
    <col min="1797" max="1797" width="13.28515625" style="280" customWidth="1"/>
    <col min="1798" max="1798" width="14.28515625" style="280" customWidth="1"/>
    <col min="1799" max="1802" width="13.42578125" style="280" customWidth="1"/>
    <col min="1803" max="2048" width="11" style="280"/>
    <col min="2049" max="2049" width="6.140625" style="280" customWidth="1"/>
    <col min="2050" max="2050" width="15.42578125" style="280" customWidth="1"/>
    <col min="2051" max="2051" width="15.28515625" style="280" customWidth="1"/>
    <col min="2052" max="2052" width="14.140625" style="280" customWidth="1"/>
    <col min="2053" max="2053" width="13.28515625" style="280" customWidth="1"/>
    <col min="2054" max="2054" width="14.28515625" style="280" customWidth="1"/>
    <col min="2055" max="2058" width="13.42578125" style="280" customWidth="1"/>
    <col min="2059" max="2304" width="11" style="280"/>
    <col min="2305" max="2305" width="6.140625" style="280" customWidth="1"/>
    <col min="2306" max="2306" width="15.42578125" style="280" customWidth="1"/>
    <col min="2307" max="2307" width="15.28515625" style="280" customWidth="1"/>
    <col min="2308" max="2308" width="14.140625" style="280" customWidth="1"/>
    <col min="2309" max="2309" width="13.28515625" style="280" customWidth="1"/>
    <col min="2310" max="2310" width="14.28515625" style="280" customWidth="1"/>
    <col min="2311" max="2314" width="13.42578125" style="280" customWidth="1"/>
    <col min="2315" max="2560" width="11" style="280"/>
    <col min="2561" max="2561" width="6.140625" style="280" customWidth="1"/>
    <col min="2562" max="2562" width="15.42578125" style="280" customWidth="1"/>
    <col min="2563" max="2563" width="15.28515625" style="280" customWidth="1"/>
    <col min="2564" max="2564" width="14.140625" style="280" customWidth="1"/>
    <col min="2565" max="2565" width="13.28515625" style="280" customWidth="1"/>
    <col min="2566" max="2566" width="14.28515625" style="280" customWidth="1"/>
    <col min="2567" max="2570" width="13.42578125" style="280" customWidth="1"/>
    <col min="2571" max="2816" width="11" style="280"/>
    <col min="2817" max="2817" width="6.140625" style="280" customWidth="1"/>
    <col min="2818" max="2818" width="15.42578125" style="280" customWidth="1"/>
    <col min="2819" max="2819" width="15.28515625" style="280" customWidth="1"/>
    <col min="2820" max="2820" width="14.140625" style="280" customWidth="1"/>
    <col min="2821" max="2821" width="13.28515625" style="280" customWidth="1"/>
    <col min="2822" max="2822" width="14.28515625" style="280" customWidth="1"/>
    <col min="2823" max="2826" width="13.42578125" style="280" customWidth="1"/>
    <col min="2827" max="3072" width="11" style="280"/>
    <col min="3073" max="3073" width="6.140625" style="280" customWidth="1"/>
    <col min="3074" max="3074" width="15.42578125" style="280" customWidth="1"/>
    <col min="3075" max="3075" width="15.28515625" style="280" customWidth="1"/>
    <col min="3076" max="3076" width="14.140625" style="280" customWidth="1"/>
    <col min="3077" max="3077" width="13.28515625" style="280" customWidth="1"/>
    <col min="3078" max="3078" width="14.28515625" style="280" customWidth="1"/>
    <col min="3079" max="3082" width="13.42578125" style="280" customWidth="1"/>
    <col min="3083" max="3328" width="11" style="280"/>
    <col min="3329" max="3329" width="6.140625" style="280" customWidth="1"/>
    <col min="3330" max="3330" width="15.42578125" style="280" customWidth="1"/>
    <col min="3331" max="3331" width="15.28515625" style="280" customWidth="1"/>
    <col min="3332" max="3332" width="14.140625" style="280" customWidth="1"/>
    <col min="3333" max="3333" width="13.28515625" style="280" customWidth="1"/>
    <col min="3334" max="3334" width="14.28515625" style="280" customWidth="1"/>
    <col min="3335" max="3338" width="13.42578125" style="280" customWidth="1"/>
    <col min="3339" max="3584" width="11" style="280"/>
    <col min="3585" max="3585" width="6.140625" style="280" customWidth="1"/>
    <col min="3586" max="3586" width="15.42578125" style="280" customWidth="1"/>
    <col min="3587" max="3587" width="15.28515625" style="280" customWidth="1"/>
    <col min="3588" max="3588" width="14.140625" style="280" customWidth="1"/>
    <col min="3589" max="3589" width="13.28515625" style="280" customWidth="1"/>
    <col min="3590" max="3590" width="14.28515625" style="280" customWidth="1"/>
    <col min="3591" max="3594" width="13.42578125" style="280" customWidth="1"/>
    <col min="3595" max="3840" width="11" style="280"/>
    <col min="3841" max="3841" width="6.140625" style="280" customWidth="1"/>
    <col min="3842" max="3842" width="15.42578125" style="280" customWidth="1"/>
    <col min="3843" max="3843" width="15.28515625" style="280" customWidth="1"/>
    <col min="3844" max="3844" width="14.140625" style="280" customWidth="1"/>
    <col min="3845" max="3845" width="13.28515625" style="280" customWidth="1"/>
    <col min="3846" max="3846" width="14.28515625" style="280" customWidth="1"/>
    <col min="3847" max="3850" width="13.42578125" style="280" customWidth="1"/>
    <col min="3851" max="4096" width="11" style="280"/>
    <col min="4097" max="4097" width="6.140625" style="280" customWidth="1"/>
    <col min="4098" max="4098" width="15.42578125" style="280" customWidth="1"/>
    <col min="4099" max="4099" width="15.28515625" style="280" customWidth="1"/>
    <col min="4100" max="4100" width="14.140625" style="280" customWidth="1"/>
    <col min="4101" max="4101" width="13.28515625" style="280" customWidth="1"/>
    <col min="4102" max="4102" width="14.28515625" style="280" customWidth="1"/>
    <col min="4103" max="4106" width="13.42578125" style="280" customWidth="1"/>
    <col min="4107" max="4352" width="11" style="280"/>
    <col min="4353" max="4353" width="6.140625" style="280" customWidth="1"/>
    <col min="4354" max="4354" width="15.42578125" style="280" customWidth="1"/>
    <col min="4355" max="4355" width="15.28515625" style="280" customWidth="1"/>
    <col min="4356" max="4356" width="14.140625" style="280" customWidth="1"/>
    <col min="4357" max="4357" width="13.28515625" style="280" customWidth="1"/>
    <col min="4358" max="4358" width="14.28515625" style="280" customWidth="1"/>
    <col min="4359" max="4362" width="13.42578125" style="280" customWidth="1"/>
    <col min="4363" max="4608" width="11" style="280"/>
    <col min="4609" max="4609" width="6.140625" style="280" customWidth="1"/>
    <col min="4610" max="4610" width="15.42578125" style="280" customWidth="1"/>
    <col min="4611" max="4611" width="15.28515625" style="280" customWidth="1"/>
    <col min="4612" max="4612" width="14.140625" style="280" customWidth="1"/>
    <col min="4613" max="4613" width="13.28515625" style="280" customWidth="1"/>
    <col min="4614" max="4614" width="14.28515625" style="280" customWidth="1"/>
    <col min="4615" max="4618" width="13.42578125" style="280" customWidth="1"/>
    <col min="4619" max="4864" width="11" style="280"/>
    <col min="4865" max="4865" width="6.140625" style="280" customWidth="1"/>
    <col min="4866" max="4866" width="15.42578125" style="280" customWidth="1"/>
    <col min="4867" max="4867" width="15.28515625" style="280" customWidth="1"/>
    <col min="4868" max="4868" width="14.140625" style="280" customWidth="1"/>
    <col min="4869" max="4869" width="13.28515625" style="280" customWidth="1"/>
    <col min="4870" max="4870" width="14.28515625" style="280" customWidth="1"/>
    <col min="4871" max="4874" width="13.42578125" style="280" customWidth="1"/>
    <col min="4875" max="5120" width="11" style="280"/>
    <col min="5121" max="5121" width="6.140625" style="280" customWidth="1"/>
    <col min="5122" max="5122" width="15.42578125" style="280" customWidth="1"/>
    <col min="5123" max="5123" width="15.28515625" style="280" customWidth="1"/>
    <col min="5124" max="5124" width="14.140625" style="280" customWidth="1"/>
    <col min="5125" max="5125" width="13.28515625" style="280" customWidth="1"/>
    <col min="5126" max="5126" width="14.28515625" style="280" customWidth="1"/>
    <col min="5127" max="5130" width="13.42578125" style="280" customWidth="1"/>
    <col min="5131" max="5376" width="11" style="280"/>
    <col min="5377" max="5377" width="6.140625" style="280" customWidth="1"/>
    <col min="5378" max="5378" width="15.42578125" style="280" customWidth="1"/>
    <col min="5379" max="5379" width="15.28515625" style="280" customWidth="1"/>
    <col min="5380" max="5380" width="14.140625" style="280" customWidth="1"/>
    <col min="5381" max="5381" width="13.28515625" style="280" customWidth="1"/>
    <col min="5382" max="5382" width="14.28515625" style="280" customWidth="1"/>
    <col min="5383" max="5386" width="13.42578125" style="280" customWidth="1"/>
    <col min="5387" max="5632" width="11" style="280"/>
    <col min="5633" max="5633" width="6.140625" style="280" customWidth="1"/>
    <col min="5634" max="5634" width="15.42578125" style="280" customWidth="1"/>
    <col min="5635" max="5635" width="15.28515625" style="280" customWidth="1"/>
    <col min="5636" max="5636" width="14.140625" style="280" customWidth="1"/>
    <col min="5637" max="5637" width="13.28515625" style="280" customWidth="1"/>
    <col min="5638" max="5638" width="14.28515625" style="280" customWidth="1"/>
    <col min="5639" max="5642" width="13.42578125" style="280" customWidth="1"/>
    <col min="5643" max="5888" width="11" style="280"/>
    <col min="5889" max="5889" width="6.140625" style="280" customWidth="1"/>
    <col min="5890" max="5890" width="15.42578125" style="280" customWidth="1"/>
    <col min="5891" max="5891" width="15.28515625" style="280" customWidth="1"/>
    <col min="5892" max="5892" width="14.140625" style="280" customWidth="1"/>
    <col min="5893" max="5893" width="13.28515625" style="280" customWidth="1"/>
    <col min="5894" max="5894" width="14.28515625" style="280" customWidth="1"/>
    <col min="5895" max="5898" width="13.42578125" style="280" customWidth="1"/>
    <col min="5899" max="6144" width="11" style="280"/>
    <col min="6145" max="6145" width="6.140625" style="280" customWidth="1"/>
    <col min="6146" max="6146" width="15.42578125" style="280" customWidth="1"/>
    <col min="6147" max="6147" width="15.28515625" style="280" customWidth="1"/>
    <col min="6148" max="6148" width="14.140625" style="280" customWidth="1"/>
    <col min="6149" max="6149" width="13.28515625" style="280" customWidth="1"/>
    <col min="6150" max="6150" width="14.28515625" style="280" customWidth="1"/>
    <col min="6151" max="6154" width="13.42578125" style="280" customWidth="1"/>
    <col min="6155" max="6400" width="11" style="280"/>
    <col min="6401" max="6401" width="6.140625" style="280" customWidth="1"/>
    <col min="6402" max="6402" width="15.42578125" style="280" customWidth="1"/>
    <col min="6403" max="6403" width="15.28515625" style="280" customWidth="1"/>
    <col min="6404" max="6404" width="14.140625" style="280" customWidth="1"/>
    <col min="6405" max="6405" width="13.28515625" style="280" customWidth="1"/>
    <col min="6406" max="6406" width="14.28515625" style="280" customWidth="1"/>
    <col min="6407" max="6410" width="13.42578125" style="280" customWidth="1"/>
    <col min="6411" max="6656" width="11" style="280"/>
    <col min="6657" max="6657" width="6.140625" style="280" customWidth="1"/>
    <col min="6658" max="6658" width="15.42578125" style="280" customWidth="1"/>
    <col min="6659" max="6659" width="15.28515625" style="280" customWidth="1"/>
    <col min="6660" max="6660" width="14.140625" style="280" customWidth="1"/>
    <col min="6661" max="6661" width="13.28515625" style="280" customWidth="1"/>
    <col min="6662" max="6662" width="14.28515625" style="280" customWidth="1"/>
    <col min="6663" max="6666" width="13.42578125" style="280" customWidth="1"/>
    <col min="6667" max="6912" width="11" style="280"/>
    <col min="6913" max="6913" width="6.140625" style="280" customWidth="1"/>
    <col min="6914" max="6914" width="15.42578125" style="280" customWidth="1"/>
    <col min="6915" max="6915" width="15.28515625" style="280" customWidth="1"/>
    <col min="6916" max="6916" width="14.140625" style="280" customWidth="1"/>
    <col min="6917" max="6917" width="13.28515625" style="280" customWidth="1"/>
    <col min="6918" max="6918" width="14.28515625" style="280" customWidth="1"/>
    <col min="6919" max="6922" width="13.42578125" style="280" customWidth="1"/>
    <col min="6923" max="7168" width="11" style="280"/>
    <col min="7169" max="7169" width="6.140625" style="280" customWidth="1"/>
    <col min="7170" max="7170" width="15.42578125" style="280" customWidth="1"/>
    <col min="7171" max="7171" width="15.28515625" style="280" customWidth="1"/>
    <col min="7172" max="7172" width="14.140625" style="280" customWidth="1"/>
    <col min="7173" max="7173" width="13.28515625" style="280" customWidth="1"/>
    <col min="7174" max="7174" width="14.28515625" style="280" customWidth="1"/>
    <col min="7175" max="7178" width="13.42578125" style="280" customWidth="1"/>
    <col min="7179" max="7424" width="11" style="280"/>
    <col min="7425" max="7425" width="6.140625" style="280" customWidth="1"/>
    <col min="7426" max="7426" width="15.42578125" style="280" customWidth="1"/>
    <col min="7427" max="7427" width="15.28515625" style="280" customWidth="1"/>
    <col min="7428" max="7428" width="14.140625" style="280" customWidth="1"/>
    <col min="7429" max="7429" width="13.28515625" style="280" customWidth="1"/>
    <col min="7430" max="7430" width="14.28515625" style="280" customWidth="1"/>
    <col min="7431" max="7434" width="13.42578125" style="280" customWidth="1"/>
    <col min="7435" max="7680" width="11" style="280"/>
    <col min="7681" max="7681" width="6.140625" style="280" customWidth="1"/>
    <col min="7682" max="7682" width="15.42578125" style="280" customWidth="1"/>
    <col min="7683" max="7683" width="15.28515625" style="280" customWidth="1"/>
    <col min="7684" max="7684" width="14.140625" style="280" customWidth="1"/>
    <col min="7685" max="7685" width="13.28515625" style="280" customWidth="1"/>
    <col min="7686" max="7686" width="14.28515625" style="280" customWidth="1"/>
    <col min="7687" max="7690" width="13.42578125" style="280" customWidth="1"/>
    <col min="7691" max="7936" width="11" style="280"/>
    <col min="7937" max="7937" width="6.140625" style="280" customWidth="1"/>
    <col min="7938" max="7938" width="15.42578125" style="280" customWidth="1"/>
    <col min="7939" max="7939" width="15.28515625" style="280" customWidth="1"/>
    <col min="7940" max="7940" width="14.140625" style="280" customWidth="1"/>
    <col min="7941" max="7941" width="13.28515625" style="280" customWidth="1"/>
    <col min="7942" max="7942" width="14.28515625" style="280" customWidth="1"/>
    <col min="7943" max="7946" width="13.42578125" style="280" customWidth="1"/>
    <col min="7947" max="8192" width="11" style="280"/>
    <col min="8193" max="8193" width="6.140625" style="280" customWidth="1"/>
    <col min="8194" max="8194" width="15.42578125" style="280" customWidth="1"/>
    <col min="8195" max="8195" width="15.28515625" style="280" customWidth="1"/>
    <col min="8196" max="8196" width="14.140625" style="280" customWidth="1"/>
    <col min="8197" max="8197" width="13.28515625" style="280" customWidth="1"/>
    <col min="8198" max="8198" width="14.28515625" style="280" customWidth="1"/>
    <col min="8199" max="8202" width="13.42578125" style="280" customWidth="1"/>
    <col min="8203" max="8448" width="11" style="280"/>
    <col min="8449" max="8449" width="6.140625" style="280" customWidth="1"/>
    <col min="8450" max="8450" width="15.42578125" style="280" customWidth="1"/>
    <col min="8451" max="8451" width="15.28515625" style="280" customWidth="1"/>
    <col min="8452" max="8452" width="14.140625" style="280" customWidth="1"/>
    <col min="8453" max="8453" width="13.28515625" style="280" customWidth="1"/>
    <col min="8454" max="8454" width="14.28515625" style="280" customWidth="1"/>
    <col min="8455" max="8458" width="13.42578125" style="280" customWidth="1"/>
    <col min="8459" max="8704" width="11" style="280"/>
    <col min="8705" max="8705" width="6.140625" style="280" customWidth="1"/>
    <col min="8706" max="8706" width="15.42578125" style="280" customWidth="1"/>
    <col min="8707" max="8707" width="15.28515625" style="280" customWidth="1"/>
    <col min="8708" max="8708" width="14.140625" style="280" customWidth="1"/>
    <col min="8709" max="8709" width="13.28515625" style="280" customWidth="1"/>
    <col min="8710" max="8710" width="14.28515625" style="280" customWidth="1"/>
    <col min="8711" max="8714" width="13.42578125" style="280" customWidth="1"/>
    <col min="8715" max="8960" width="11" style="280"/>
    <col min="8961" max="8961" width="6.140625" style="280" customWidth="1"/>
    <col min="8962" max="8962" width="15.42578125" style="280" customWidth="1"/>
    <col min="8963" max="8963" width="15.28515625" style="280" customWidth="1"/>
    <col min="8964" max="8964" width="14.140625" style="280" customWidth="1"/>
    <col min="8965" max="8965" width="13.28515625" style="280" customWidth="1"/>
    <col min="8966" max="8966" width="14.28515625" style="280" customWidth="1"/>
    <col min="8967" max="8970" width="13.42578125" style="280" customWidth="1"/>
    <col min="8971" max="9216" width="11" style="280"/>
    <col min="9217" max="9217" width="6.140625" style="280" customWidth="1"/>
    <col min="9218" max="9218" width="15.42578125" style="280" customWidth="1"/>
    <col min="9219" max="9219" width="15.28515625" style="280" customWidth="1"/>
    <col min="9220" max="9220" width="14.140625" style="280" customWidth="1"/>
    <col min="9221" max="9221" width="13.28515625" style="280" customWidth="1"/>
    <col min="9222" max="9222" width="14.28515625" style="280" customWidth="1"/>
    <col min="9223" max="9226" width="13.42578125" style="280" customWidth="1"/>
    <col min="9227" max="9472" width="11" style="280"/>
    <col min="9473" max="9473" width="6.140625" style="280" customWidth="1"/>
    <col min="9474" max="9474" width="15.42578125" style="280" customWidth="1"/>
    <col min="9475" max="9475" width="15.28515625" style="280" customWidth="1"/>
    <col min="9476" max="9476" width="14.140625" style="280" customWidth="1"/>
    <col min="9477" max="9477" width="13.28515625" style="280" customWidth="1"/>
    <col min="9478" max="9478" width="14.28515625" style="280" customWidth="1"/>
    <col min="9479" max="9482" width="13.42578125" style="280" customWidth="1"/>
    <col min="9483" max="9728" width="11" style="280"/>
    <col min="9729" max="9729" width="6.140625" style="280" customWidth="1"/>
    <col min="9730" max="9730" width="15.42578125" style="280" customWidth="1"/>
    <col min="9731" max="9731" width="15.28515625" style="280" customWidth="1"/>
    <col min="9732" max="9732" width="14.140625" style="280" customWidth="1"/>
    <col min="9733" max="9733" width="13.28515625" style="280" customWidth="1"/>
    <col min="9734" max="9734" width="14.28515625" style="280" customWidth="1"/>
    <col min="9735" max="9738" width="13.42578125" style="280" customWidth="1"/>
    <col min="9739" max="9984" width="11" style="280"/>
    <col min="9985" max="9985" width="6.140625" style="280" customWidth="1"/>
    <col min="9986" max="9986" width="15.42578125" style="280" customWidth="1"/>
    <col min="9987" max="9987" width="15.28515625" style="280" customWidth="1"/>
    <col min="9988" max="9988" width="14.140625" style="280" customWidth="1"/>
    <col min="9989" max="9989" width="13.28515625" style="280" customWidth="1"/>
    <col min="9990" max="9990" width="14.28515625" style="280" customWidth="1"/>
    <col min="9991" max="9994" width="13.42578125" style="280" customWidth="1"/>
    <col min="9995" max="10240" width="11" style="280"/>
    <col min="10241" max="10241" width="6.140625" style="280" customWidth="1"/>
    <col min="10242" max="10242" width="15.42578125" style="280" customWidth="1"/>
    <col min="10243" max="10243" width="15.28515625" style="280" customWidth="1"/>
    <col min="10244" max="10244" width="14.140625" style="280" customWidth="1"/>
    <col min="10245" max="10245" width="13.28515625" style="280" customWidth="1"/>
    <col min="10246" max="10246" width="14.28515625" style="280" customWidth="1"/>
    <col min="10247" max="10250" width="13.42578125" style="280" customWidth="1"/>
    <col min="10251" max="10496" width="11" style="280"/>
    <col min="10497" max="10497" width="6.140625" style="280" customWidth="1"/>
    <col min="10498" max="10498" width="15.42578125" style="280" customWidth="1"/>
    <col min="10499" max="10499" width="15.28515625" style="280" customWidth="1"/>
    <col min="10500" max="10500" width="14.140625" style="280" customWidth="1"/>
    <col min="10501" max="10501" width="13.28515625" style="280" customWidth="1"/>
    <col min="10502" max="10502" width="14.28515625" style="280" customWidth="1"/>
    <col min="10503" max="10506" width="13.42578125" style="280" customWidth="1"/>
    <col min="10507" max="10752" width="11" style="280"/>
    <col min="10753" max="10753" width="6.140625" style="280" customWidth="1"/>
    <col min="10754" max="10754" width="15.42578125" style="280" customWidth="1"/>
    <col min="10755" max="10755" width="15.28515625" style="280" customWidth="1"/>
    <col min="10756" max="10756" width="14.140625" style="280" customWidth="1"/>
    <col min="10757" max="10757" width="13.28515625" style="280" customWidth="1"/>
    <col min="10758" max="10758" width="14.28515625" style="280" customWidth="1"/>
    <col min="10759" max="10762" width="13.42578125" style="280" customWidth="1"/>
    <col min="10763" max="11008" width="11" style="280"/>
    <col min="11009" max="11009" width="6.140625" style="280" customWidth="1"/>
    <col min="11010" max="11010" width="15.42578125" style="280" customWidth="1"/>
    <col min="11011" max="11011" width="15.28515625" style="280" customWidth="1"/>
    <col min="11012" max="11012" width="14.140625" style="280" customWidth="1"/>
    <col min="11013" max="11013" width="13.28515625" style="280" customWidth="1"/>
    <col min="11014" max="11014" width="14.28515625" style="280" customWidth="1"/>
    <col min="11015" max="11018" width="13.42578125" style="280" customWidth="1"/>
    <col min="11019" max="11264" width="11" style="280"/>
    <col min="11265" max="11265" width="6.140625" style="280" customWidth="1"/>
    <col min="11266" max="11266" width="15.42578125" style="280" customWidth="1"/>
    <col min="11267" max="11267" width="15.28515625" style="280" customWidth="1"/>
    <col min="11268" max="11268" width="14.140625" style="280" customWidth="1"/>
    <col min="11269" max="11269" width="13.28515625" style="280" customWidth="1"/>
    <col min="11270" max="11270" width="14.28515625" style="280" customWidth="1"/>
    <col min="11271" max="11274" width="13.42578125" style="280" customWidth="1"/>
    <col min="11275" max="11520" width="11" style="280"/>
    <col min="11521" max="11521" width="6.140625" style="280" customWidth="1"/>
    <col min="11522" max="11522" width="15.42578125" style="280" customWidth="1"/>
    <col min="11523" max="11523" width="15.28515625" style="280" customWidth="1"/>
    <col min="11524" max="11524" width="14.140625" style="280" customWidth="1"/>
    <col min="11525" max="11525" width="13.28515625" style="280" customWidth="1"/>
    <col min="11526" max="11526" width="14.28515625" style="280" customWidth="1"/>
    <col min="11527" max="11530" width="13.42578125" style="280" customWidth="1"/>
    <col min="11531" max="11776" width="11" style="280"/>
    <col min="11777" max="11777" width="6.140625" style="280" customWidth="1"/>
    <col min="11778" max="11778" width="15.42578125" style="280" customWidth="1"/>
    <col min="11779" max="11779" width="15.28515625" style="280" customWidth="1"/>
    <col min="11780" max="11780" width="14.140625" style="280" customWidth="1"/>
    <col min="11781" max="11781" width="13.28515625" style="280" customWidth="1"/>
    <col min="11782" max="11782" width="14.28515625" style="280" customWidth="1"/>
    <col min="11783" max="11786" width="13.42578125" style="280" customWidth="1"/>
    <col min="11787" max="12032" width="11" style="280"/>
    <col min="12033" max="12033" width="6.140625" style="280" customWidth="1"/>
    <col min="12034" max="12034" width="15.42578125" style="280" customWidth="1"/>
    <col min="12035" max="12035" width="15.28515625" style="280" customWidth="1"/>
    <col min="12036" max="12036" width="14.140625" style="280" customWidth="1"/>
    <col min="12037" max="12037" width="13.28515625" style="280" customWidth="1"/>
    <col min="12038" max="12038" width="14.28515625" style="280" customWidth="1"/>
    <col min="12039" max="12042" width="13.42578125" style="280" customWidth="1"/>
    <col min="12043" max="12288" width="11" style="280"/>
    <col min="12289" max="12289" width="6.140625" style="280" customWidth="1"/>
    <col min="12290" max="12290" width="15.42578125" style="280" customWidth="1"/>
    <col min="12291" max="12291" width="15.28515625" style="280" customWidth="1"/>
    <col min="12292" max="12292" width="14.140625" style="280" customWidth="1"/>
    <col min="12293" max="12293" width="13.28515625" style="280" customWidth="1"/>
    <col min="12294" max="12294" width="14.28515625" style="280" customWidth="1"/>
    <col min="12295" max="12298" width="13.42578125" style="280" customWidth="1"/>
    <col min="12299" max="12544" width="11" style="280"/>
    <col min="12545" max="12545" width="6.140625" style="280" customWidth="1"/>
    <col min="12546" max="12546" width="15.42578125" style="280" customWidth="1"/>
    <col min="12547" max="12547" width="15.28515625" style="280" customWidth="1"/>
    <col min="12548" max="12548" width="14.140625" style="280" customWidth="1"/>
    <col min="12549" max="12549" width="13.28515625" style="280" customWidth="1"/>
    <col min="12550" max="12550" width="14.28515625" style="280" customWidth="1"/>
    <col min="12551" max="12554" width="13.42578125" style="280" customWidth="1"/>
    <col min="12555" max="12800" width="11" style="280"/>
    <col min="12801" max="12801" width="6.140625" style="280" customWidth="1"/>
    <col min="12802" max="12802" width="15.42578125" style="280" customWidth="1"/>
    <col min="12803" max="12803" width="15.28515625" style="280" customWidth="1"/>
    <col min="12804" max="12804" width="14.140625" style="280" customWidth="1"/>
    <col min="12805" max="12805" width="13.28515625" style="280" customWidth="1"/>
    <col min="12806" max="12806" width="14.28515625" style="280" customWidth="1"/>
    <col min="12807" max="12810" width="13.42578125" style="280" customWidth="1"/>
    <col min="12811" max="13056" width="11" style="280"/>
    <col min="13057" max="13057" width="6.140625" style="280" customWidth="1"/>
    <col min="13058" max="13058" width="15.42578125" style="280" customWidth="1"/>
    <col min="13059" max="13059" width="15.28515625" style="280" customWidth="1"/>
    <col min="13060" max="13060" width="14.140625" style="280" customWidth="1"/>
    <col min="13061" max="13061" width="13.28515625" style="280" customWidth="1"/>
    <col min="13062" max="13062" width="14.28515625" style="280" customWidth="1"/>
    <col min="13063" max="13066" width="13.42578125" style="280" customWidth="1"/>
    <col min="13067" max="13312" width="11" style="280"/>
    <col min="13313" max="13313" width="6.140625" style="280" customWidth="1"/>
    <col min="13314" max="13314" width="15.42578125" style="280" customWidth="1"/>
    <col min="13315" max="13315" width="15.28515625" style="280" customWidth="1"/>
    <col min="13316" max="13316" width="14.140625" style="280" customWidth="1"/>
    <col min="13317" max="13317" width="13.28515625" style="280" customWidth="1"/>
    <col min="13318" max="13318" width="14.28515625" style="280" customWidth="1"/>
    <col min="13319" max="13322" width="13.42578125" style="280" customWidth="1"/>
    <col min="13323" max="13568" width="11" style="280"/>
    <col min="13569" max="13569" width="6.140625" style="280" customWidth="1"/>
    <col min="13570" max="13570" width="15.42578125" style="280" customWidth="1"/>
    <col min="13571" max="13571" width="15.28515625" style="280" customWidth="1"/>
    <col min="13572" max="13572" width="14.140625" style="280" customWidth="1"/>
    <col min="13573" max="13573" width="13.28515625" style="280" customWidth="1"/>
    <col min="13574" max="13574" width="14.28515625" style="280" customWidth="1"/>
    <col min="13575" max="13578" width="13.42578125" style="280" customWidth="1"/>
    <col min="13579" max="13824" width="11" style="280"/>
    <col min="13825" max="13825" width="6.140625" style="280" customWidth="1"/>
    <col min="13826" max="13826" width="15.42578125" style="280" customWidth="1"/>
    <col min="13827" max="13827" width="15.28515625" style="280" customWidth="1"/>
    <col min="13828" max="13828" width="14.140625" style="280" customWidth="1"/>
    <col min="13829" max="13829" width="13.28515625" style="280" customWidth="1"/>
    <col min="13830" max="13830" width="14.28515625" style="280" customWidth="1"/>
    <col min="13831" max="13834" width="13.42578125" style="280" customWidth="1"/>
    <col min="13835" max="14080" width="11" style="280"/>
    <col min="14081" max="14081" width="6.140625" style="280" customWidth="1"/>
    <col min="14082" max="14082" width="15.42578125" style="280" customWidth="1"/>
    <col min="14083" max="14083" width="15.28515625" style="280" customWidth="1"/>
    <col min="14084" max="14084" width="14.140625" style="280" customWidth="1"/>
    <col min="14085" max="14085" width="13.28515625" style="280" customWidth="1"/>
    <col min="14086" max="14086" width="14.28515625" style="280" customWidth="1"/>
    <col min="14087" max="14090" width="13.42578125" style="280" customWidth="1"/>
    <col min="14091" max="14336" width="11" style="280"/>
    <col min="14337" max="14337" width="6.140625" style="280" customWidth="1"/>
    <col min="14338" max="14338" width="15.42578125" style="280" customWidth="1"/>
    <col min="14339" max="14339" width="15.28515625" style="280" customWidth="1"/>
    <col min="14340" max="14340" width="14.140625" style="280" customWidth="1"/>
    <col min="14341" max="14341" width="13.28515625" style="280" customWidth="1"/>
    <col min="14342" max="14342" width="14.28515625" style="280" customWidth="1"/>
    <col min="14343" max="14346" width="13.42578125" style="280" customWidth="1"/>
    <col min="14347" max="14592" width="11" style="280"/>
    <col min="14593" max="14593" width="6.140625" style="280" customWidth="1"/>
    <col min="14594" max="14594" width="15.42578125" style="280" customWidth="1"/>
    <col min="14595" max="14595" width="15.28515625" style="280" customWidth="1"/>
    <col min="14596" max="14596" width="14.140625" style="280" customWidth="1"/>
    <col min="14597" max="14597" width="13.28515625" style="280" customWidth="1"/>
    <col min="14598" max="14598" width="14.28515625" style="280" customWidth="1"/>
    <col min="14599" max="14602" width="13.42578125" style="280" customWidth="1"/>
    <col min="14603" max="14848" width="11" style="280"/>
    <col min="14849" max="14849" width="6.140625" style="280" customWidth="1"/>
    <col min="14850" max="14850" width="15.42578125" style="280" customWidth="1"/>
    <col min="14851" max="14851" width="15.28515625" style="280" customWidth="1"/>
    <col min="14852" max="14852" width="14.140625" style="280" customWidth="1"/>
    <col min="14853" max="14853" width="13.28515625" style="280" customWidth="1"/>
    <col min="14854" max="14854" width="14.28515625" style="280" customWidth="1"/>
    <col min="14855" max="14858" width="13.42578125" style="280" customWidth="1"/>
    <col min="14859" max="15104" width="11" style="280"/>
    <col min="15105" max="15105" width="6.140625" style="280" customWidth="1"/>
    <col min="15106" max="15106" width="15.42578125" style="280" customWidth="1"/>
    <col min="15107" max="15107" width="15.28515625" style="280" customWidth="1"/>
    <col min="15108" max="15108" width="14.140625" style="280" customWidth="1"/>
    <col min="15109" max="15109" width="13.28515625" style="280" customWidth="1"/>
    <col min="15110" max="15110" width="14.28515625" style="280" customWidth="1"/>
    <col min="15111" max="15114" width="13.42578125" style="280" customWidth="1"/>
    <col min="15115" max="15360" width="11" style="280"/>
    <col min="15361" max="15361" width="6.140625" style="280" customWidth="1"/>
    <col min="15362" max="15362" width="15.42578125" style="280" customWidth="1"/>
    <col min="15363" max="15363" width="15.28515625" style="280" customWidth="1"/>
    <col min="15364" max="15364" width="14.140625" style="280" customWidth="1"/>
    <col min="15365" max="15365" width="13.28515625" style="280" customWidth="1"/>
    <col min="15366" max="15366" width="14.28515625" style="280" customWidth="1"/>
    <col min="15367" max="15370" width="13.42578125" style="280" customWidth="1"/>
    <col min="15371" max="15616" width="11" style="280"/>
    <col min="15617" max="15617" width="6.140625" style="280" customWidth="1"/>
    <col min="15618" max="15618" width="15.42578125" style="280" customWidth="1"/>
    <col min="15619" max="15619" width="15.28515625" style="280" customWidth="1"/>
    <col min="15620" max="15620" width="14.140625" style="280" customWidth="1"/>
    <col min="15621" max="15621" width="13.28515625" style="280" customWidth="1"/>
    <col min="15622" max="15622" width="14.28515625" style="280" customWidth="1"/>
    <col min="15623" max="15626" width="13.42578125" style="280" customWidth="1"/>
    <col min="15627" max="15872" width="11" style="280"/>
    <col min="15873" max="15873" width="6.140625" style="280" customWidth="1"/>
    <col min="15874" max="15874" width="15.42578125" style="280" customWidth="1"/>
    <col min="15875" max="15875" width="15.28515625" style="280" customWidth="1"/>
    <col min="15876" max="15876" width="14.140625" style="280" customWidth="1"/>
    <col min="15877" max="15877" width="13.28515625" style="280" customWidth="1"/>
    <col min="15878" max="15878" width="14.28515625" style="280" customWidth="1"/>
    <col min="15879" max="15882" width="13.42578125" style="280" customWidth="1"/>
    <col min="15883" max="16128" width="11" style="280"/>
    <col min="16129" max="16129" width="6.140625" style="280" customWidth="1"/>
    <col min="16130" max="16130" width="15.42578125" style="280" customWidth="1"/>
    <col min="16131" max="16131" width="15.28515625" style="280" customWidth="1"/>
    <col min="16132" max="16132" width="14.140625" style="280" customWidth="1"/>
    <col min="16133" max="16133" width="13.28515625" style="280" customWidth="1"/>
    <col min="16134" max="16134" width="14.28515625" style="280" customWidth="1"/>
    <col min="16135" max="16138" width="13.42578125" style="280" customWidth="1"/>
    <col min="16139" max="16384" width="11" style="280"/>
  </cols>
  <sheetData>
    <row r="1" spans="1:12" ht="18.75">
      <c r="B1" s="12"/>
    </row>
    <row r="2" spans="1:12" s="272" customFormat="1" ht="18.75">
      <c r="A2" s="59" t="s">
        <v>48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4" spans="1:12">
      <c r="A4" s="431" t="s">
        <v>152</v>
      </c>
      <c r="B4" s="431"/>
      <c r="C4" s="431"/>
      <c r="D4" s="431"/>
      <c r="E4" s="431"/>
      <c r="F4" s="431"/>
      <c r="G4" s="431"/>
      <c r="H4" s="431"/>
      <c r="I4" s="431"/>
    </row>
    <row r="5" spans="1:12">
      <c r="A5" s="281"/>
      <c r="B5" s="281"/>
      <c r="C5" s="281"/>
      <c r="D5" s="281"/>
      <c r="E5" s="281"/>
      <c r="F5" s="281"/>
      <c r="G5" s="281"/>
      <c r="H5" s="281"/>
      <c r="I5" s="282"/>
    </row>
    <row r="6" spans="1:12">
      <c r="A6" s="429" t="s">
        <v>223</v>
      </c>
      <c r="B6" s="429"/>
      <c r="C6" s="429"/>
      <c r="D6" s="429"/>
      <c r="E6" s="429"/>
      <c r="F6" s="429"/>
      <c r="G6" s="281"/>
      <c r="H6" s="281"/>
      <c r="I6" s="282"/>
    </row>
    <row r="7" spans="1:12">
      <c r="A7" s="281"/>
      <c r="B7" s="281"/>
      <c r="C7" s="281"/>
      <c r="D7" s="281"/>
      <c r="E7" s="281"/>
      <c r="F7" s="281"/>
      <c r="G7" s="281"/>
      <c r="H7" s="281"/>
      <c r="I7" s="282"/>
    </row>
    <row r="8" spans="1:12">
      <c r="A8" s="318" t="s">
        <v>224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</row>
    <row r="9" spans="1:12">
      <c r="A9" s="318" t="s">
        <v>225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</row>
    <row r="10" spans="1:12">
      <c r="A10" s="315"/>
      <c r="B10" s="321" t="s">
        <v>226</v>
      </c>
      <c r="C10" s="322">
        <v>5563</v>
      </c>
      <c r="D10" s="315"/>
      <c r="E10" s="319" t="s">
        <v>227</v>
      </c>
      <c r="F10" s="320">
        <v>2381</v>
      </c>
      <c r="G10" s="315"/>
      <c r="H10" s="315"/>
      <c r="I10" s="315"/>
      <c r="J10" s="315"/>
      <c r="K10" s="315"/>
      <c r="L10" s="315"/>
    </row>
    <row r="11" spans="1:12">
      <c r="A11" s="318" t="s">
        <v>228</v>
      </c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</row>
    <row r="12" spans="1:12">
      <c r="A12" s="318" t="s">
        <v>225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</row>
    <row r="13" spans="1:12">
      <c r="A13" s="315"/>
      <c r="B13" s="321" t="s">
        <v>226</v>
      </c>
      <c r="C13" s="322">
        <v>1460</v>
      </c>
      <c r="D13" s="315"/>
      <c r="E13" s="319" t="s">
        <v>227</v>
      </c>
      <c r="F13" s="320">
        <v>2132</v>
      </c>
      <c r="G13" s="315"/>
      <c r="H13" s="315"/>
      <c r="I13" s="315"/>
      <c r="J13" s="315"/>
      <c r="K13" s="315"/>
      <c r="L13" s="315"/>
    </row>
    <row r="14" spans="1:12">
      <c r="A14" s="318" t="s">
        <v>229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</row>
    <row r="15" spans="1:12">
      <c r="A15" s="318" t="s">
        <v>225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</row>
    <row r="16" spans="1:12">
      <c r="A16" s="315"/>
      <c r="B16" s="321" t="s">
        <v>226</v>
      </c>
      <c r="C16" s="327">
        <v>231965</v>
      </c>
      <c r="D16" s="315"/>
      <c r="E16" s="319" t="s">
        <v>227</v>
      </c>
      <c r="F16" s="326">
        <v>332588</v>
      </c>
      <c r="G16" s="315"/>
      <c r="H16" s="315"/>
      <c r="I16" s="315"/>
      <c r="J16" s="315"/>
      <c r="K16" s="315"/>
      <c r="L16" s="315"/>
    </row>
    <row r="17" spans="1:12">
      <c r="A17" s="318" t="s">
        <v>230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</row>
    <row r="18" spans="1:12">
      <c r="A18" s="315"/>
      <c r="B18" s="321" t="s">
        <v>226</v>
      </c>
      <c r="C18" s="321">
        <v>829</v>
      </c>
      <c r="D18" s="315"/>
      <c r="E18" s="319" t="s">
        <v>227</v>
      </c>
      <c r="F18" s="319">
        <v>341</v>
      </c>
      <c r="G18" s="315"/>
      <c r="H18" s="315"/>
      <c r="I18" s="315"/>
      <c r="J18" s="315"/>
      <c r="K18" s="315"/>
      <c r="L18" s="315"/>
    </row>
    <row r="19" spans="1:12">
      <c r="A19" s="318" t="s">
        <v>231</v>
      </c>
      <c r="B19" s="315"/>
      <c r="C19" s="315"/>
      <c r="D19" s="315"/>
      <c r="E19" s="315"/>
      <c r="F19" s="315"/>
    </row>
    <row r="20" spans="1:12">
      <c r="A20" s="318" t="s">
        <v>232</v>
      </c>
      <c r="B20" s="315"/>
      <c r="C20" s="315"/>
      <c r="D20" s="315"/>
      <c r="E20" s="315"/>
      <c r="F20" s="315"/>
    </row>
    <row r="21" spans="1:12">
      <c r="A21" s="315"/>
      <c r="B21" s="321" t="s">
        <v>226</v>
      </c>
      <c r="C21" s="322">
        <v>9129</v>
      </c>
      <c r="D21" s="315"/>
      <c r="E21" s="319" t="s">
        <v>227</v>
      </c>
      <c r="F21" s="320">
        <v>3780</v>
      </c>
    </row>
    <row r="22" spans="1:12">
      <c r="A22" s="318" t="s">
        <v>233</v>
      </c>
      <c r="B22" s="315"/>
      <c r="C22" s="315"/>
      <c r="D22" s="315"/>
      <c r="E22" s="315"/>
      <c r="F22" s="315"/>
    </row>
    <row r="23" spans="1:12">
      <c r="A23" s="318" t="s">
        <v>225</v>
      </c>
      <c r="B23" s="315"/>
      <c r="C23" s="315"/>
      <c r="D23" s="315"/>
      <c r="E23" s="315"/>
      <c r="F23" s="315"/>
    </row>
    <row r="24" spans="1:12">
      <c r="A24" s="315"/>
      <c r="B24" s="321" t="s">
        <v>226</v>
      </c>
      <c r="C24" s="327">
        <v>2263302</v>
      </c>
      <c r="D24" s="315"/>
      <c r="E24" s="319" t="s">
        <v>227</v>
      </c>
      <c r="F24" s="328">
        <v>1102113</v>
      </c>
    </row>
    <row r="25" spans="1:12">
      <c r="A25" s="318" t="s">
        <v>230</v>
      </c>
      <c r="B25" s="315"/>
      <c r="C25" s="315"/>
      <c r="D25" s="315"/>
      <c r="E25" s="315"/>
      <c r="F25" s="315"/>
    </row>
    <row r="26" spans="1:12">
      <c r="A26" s="315"/>
      <c r="B26" s="321" t="s">
        <v>226</v>
      </c>
      <c r="C26" s="329">
        <v>943</v>
      </c>
      <c r="D26" s="315"/>
      <c r="E26" s="319" t="s">
        <v>227</v>
      </c>
      <c r="F26" s="330">
        <v>388</v>
      </c>
    </row>
    <row r="27" spans="1:12">
      <c r="A27" s="318" t="s">
        <v>234</v>
      </c>
      <c r="B27" s="315"/>
      <c r="C27" s="315"/>
      <c r="D27" s="315"/>
      <c r="E27" s="315"/>
      <c r="F27" s="315"/>
    </row>
    <row r="28" spans="1:12">
      <c r="A28" s="315"/>
      <c r="B28" s="321" t="s">
        <v>226</v>
      </c>
      <c r="C28" s="327">
        <v>361744</v>
      </c>
      <c r="D28" s="315"/>
      <c r="E28" s="319" t="s">
        <v>227</v>
      </c>
      <c r="F28" s="326">
        <v>195862</v>
      </c>
    </row>
    <row r="29" spans="1:12">
      <c r="A29" s="318" t="s">
        <v>235</v>
      </c>
      <c r="B29" s="315"/>
      <c r="C29" s="315"/>
      <c r="D29" s="315"/>
      <c r="E29" s="315"/>
      <c r="F29" s="315"/>
    </row>
    <row r="30" spans="1:12">
      <c r="A30" s="315"/>
      <c r="B30" s="321" t="s">
        <v>226</v>
      </c>
      <c r="C30" s="321"/>
      <c r="D30" s="315"/>
      <c r="E30" s="319" t="s">
        <v>227</v>
      </c>
      <c r="F30" s="319"/>
    </row>
    <row r="31" spans="1:12" ht="15.75" thickBot="1">
      <c r="A31" s="315"/>
      <c r="B31" s="315"/>
      <c r="C31" s="315"/>
      <c r="D31" s="315"/>
      <c r="E31" s="315"/>
      <c r="F31" s="315"/>
    </row>
    <row r="32" spans="1:12" ht="15.75" thickBot="1">
      <c r="A32" s="432" t="s">
        <v>236</v>
      </c>
      <c r="B32" s="433"/>
      <c r="C32" s="433"/>
      <c r="D32" s="433"/>
      <c r="E32" s="433"/>
      <c r="F32" s="434"/>
    </row>
    <row r="33" spans="1:10">
      <c r="A33" s="315"/>
      <c r="B33" s="315"/>
      <c r="C33" s="315"/>
      <c r="D33" s="315"/>
      <c r="E33" s="315"/>
      <c r="F33" s="315"/>
    </row>
    <row r="34" spans="1:10">
      <c r="A34" s="318" t="s">
        <v>231</v>
      </c>
      <c r="B34" s="315"/>
      <c r="C34" s="315"/>
      <c r="D34" s="315"/>
      <c r="E34" s="315"/>
      <c r="F34" s="315"/>
    </row>
    <row r="35" spans="1:10">
      <c r="A35" s="318" t="s">
        <v>225</v>
      </c>
      <c r="B35" s="315"/>
      <c r="C35" s="315"/>
      <c r="D35" s="315"/>
      <c r="E35" s="315"/>
      <c r="F35" s="315"/>
      <c r="G35" s="315"/>
      <c r="H35" s="315"/>
      <c r="I35" s="315"/>
      <c r="J35" s="315"/>
    </row>
    <row r="36" spans="1:10">
      <c r="A36" s="315"/>
      <c r="B36" s="321" t="s">
        <v>226</v>
      </c>
      <c r="C36" s="322">
        <v>8223</v>
      </c>
      <c r="D36" s="315"/>
      <c r="E36" s="319" t="s">
        <v>227</v>
      </c>
      <c r="F36" s="320">
        <v>3332</v>
      </c>
      <c r="G36" s="315"/>
      <c r="H36" s="315"/>
      <c r="I36" s="315"/>
      <c r="J36" s="315"/>
    </row>
    <row r="37" spans="1:10">
      <c r="A37" s="318" t="s">
        <v>233</v>
      </c>
      <c r="B37" s="315"/>
      <c r="C37" s="315"/>
      <c r="D37" s="315"/>
      <c r="E37" s="315"/>
      <c r="F37" s="315"/>
      <c r="G37" s="315"/>
      <c r="H37" s="315"/>
      <c r="I37" s="315"/>
      <c r="J37" s="315"/>
    </row>
    <row r="38" spans="1:10">
      <c r="A38" s="318" t="s">
        <v>225</v>
      </c>
      <c r="B38" s="315"/>
      <c r="C38" s="315"/>
      <c r="D38" s="315"/>
      <c r="E38" s="315"/>
      <c r="F38" s="315"/>
      <c r="G38" s="315"/>
      <c r="H38" s="315"/>
      <c r="I38" s="315"/>
      <c r="J38" s="315"/>
    </row>
    <row r="39" spans="1:10">
      <c r="A39" s="315"/>
      <c r="B39" s="321" t="s">
        <v>226</v>
      </c>
      <c r="C39" s="327">
        <v>198383.54</v>
      </c>
      <c r="D39" s="315"/>
      <c r="E39" s="319" t="s">
        <v>227</v>
      </c>
      <c r="F39" s="326">
        <v>115999.44</v>
      </c>
      <c r="G39" s="315"/>
      <c r="H39" s="315"/>
      <c r="I39" s="315"/>
      <c r="J39" s="315"/>
    </row>
    <row r="40" spans="1:10">
      <c r="A40" s="318" t="s">
        <v>230</v>
      </c>
      <c r="B40" s="315"/>
      <c r="C40" s="315"/>
      <c r="D40" s="315"/>
      <c r="E40" s="315"/>
      <c r="F40" s="315"/>
      <c r="G40" s="315"/>
      <c r="H40" s="315"/>
      <c r="I40" s="315"/>
      <c r="J40" s="315"/>
    </row>
    <row r="41" spans="1:10">
      <c r="A41" s="315"/>
      <c r="B41" s="321" t="s">
        <v>226</v>
      </c>
      <c r="C41" s="321">
        <v>164</v>
      </c>
      <c r="D41" s="315"/>
      <c r="E41" s="319" t="s">
        <v>227</v>
      </c>
      <c r="F41" s="319">
        <v>40</v>
      </c>
      <c r="G41" s="315"/>
      <c r="H41" s="315"/>
      <c r="I41" s="315"/>
      <c r="J41" s="315"/>
    </row>
    <row r="42" spans="1:10">
      <c r="A42" s="318" t="s">
        <v>237</v>
      </c>
      <c r="B42" s="315"/>
      <c r="C42" s="315"/>
      <c r="D42" s="315"/>
      <c r="E42" s="315"/>
      <c r="F42" s="315"/>
      <c r="G42" s="315"/>
      <c r="H42" s="315"/>
      <c r="I42" s="315"/>
      <c r="J42" s="315"/>
    </row>
    <row r="43" spans="1:10">
      <c r="A43" s="325"/>
      <c r="B43" s="321" t="s">
        <v>226</v>
      </c>
      <c r="C43" s="327">
        <v>33637.07</v>
      </c>
      <c r="D43" s="315"/>
      <c r="E43" s="319" t="s">
        <v>227</v>
      </c>
      <c r="F43" s="326">
        <v>13627.88</v>
      </c>
      <c r="G43" s="315"/>
      <c r="H43" s="315"/>
      <c r="I43" s="315"/>
      <c r="J43" s="315"/>
    </row>
    <row r="44" spans="1:10">
      <c r="A44" s="318" t="s">
        <v>235</v>
      </c>
      <c r="B44" s="315"/>
      <c r="C44" s="315"/>
      <c r="D44" s="319"/>
      <c r="E44" s="319"/>
      <c r="F44" s="315"/>
      <c r="G44" s="315"/>
      <c r="H44" s="315"/>
      <c r="I44" s="315"/>
      <c r="J44" s="315"/>
    </row>
    <row r="45" spans="1:10">
      <c r="A45" s="315"/>
      <c r="B45" s="321" t="s">
        <v>226</v>
      </c>
      <c r="C45" s="324"/>
      <c r="D45" s="315"/>
      <c r="E45" s="319" t="s">
        <v>227</v>
      </c>
      <c r="F45" s="323"/>
      <c r="G45" s="315"/>
      <c r="H45" s="315"/>
      <c r="I45" s="315"/>
      <c r="J45" s="315"/>
    </row>
  </sheetData>
  <mergeCells count="3">
    <mergeCell ref="A4:I4"/>
    <mergeCell ref="A6:F6"/>
    <mergeCell ref="A32:F32"/>
  </mergeCells>
  <pageMargins left="0" right="0" top="0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/>
  </sheetViews>
  <sheetFormatPr baseColWidth="10" defaultRowHeight="15"/>
  <cols>
    <col min="1" max="1" width="21.42578125" style="316" customWidth="1"/>
    <col min="2" max="2" width="15.42578125" style="316" customWidth="1"/>
    <col min="3" max="3" width="15.28515625" style="316" customWidth="1"/>
    <col min="4" max="4" width="13.5703125" style="316" customWidth="1"/>
    <col min="5" max="5" width="13.28515625" style="316" customWidth="1"/>
    <col min="6" max="6" width="15.42578125" style="316" customWidth="1"/>
    <col min="7" max="7" width="12.85546875" style="316" customWidth="1"/>
    <col min="8" max="8" width="13" style="316" customWidth="1"/>
    <col min="9" max="9" width="13.42578125" style="316" customWidth="1"/>
    <col min="10" max="10" width="16.42578125" style="316" bestFit="1" customWidth="1"/>
    <col min="11" max="11" width="11" style="316"/>
    <col min="12" max="12" width="18.5703125" style="316" bestFit="1" customWidth="1"/>
    <col min="13" max="13" width="12.7109375" style="316" bestFit="1" customWidth="1"/>
    <col min="14" max="256" width="11" style="316"/>
    <col min="257" max="257" width="6.140625" style="316" customWidth="1"/>
    <col min="258" max="258" width="15.42578125" style="316" customWidth="1"/>
    <col min="259" max="259" width="15.28515625" style="316" customWidth="1"/>
    <col min="260" max="260" width="14.140625" style="316" customWidth="1"/>
    <col min="261" max="261" width="13.28515625" style="316" customWidth="1"/>
    <col min="262" max="262" width="14.28515625" style="316" customWidth="1"/>
    <col min="263" max="266" width="13.42578125" style="316" customWidth="1"/>
    <col min="267" max="512" width="11" style="316"/>
    <col min="513" max="513" width="6.140625" style="316" customWidth="1"/>
    <col min="514" max="514" width="15.42578125" style="316" customWidth="1"/>
    <col min="515" max="515" width="15.28515625" style="316" customWidth="1"/>
    <col min="516" max="516" width="14.140625" style="316" customWidth="1"/>
    <col min="517" max="517" width="13.28515625" style="316" customWidth="1"/>
    <col min="518" max="518" width="14.28515625" style="316" customWidth="1"/>
    <col min="519" max="522" width="13.42578125" style="316" customWidth="1"/>
    <col min="523" max="768" width="11" style="316"/>
    <col min="769" max="769" width="6.140625" style="316" customWidth="1"/>
    <col min="770" max="770" width="15.42578125" style="316" customWidth="1"/>
    <col min="771" max="771" width="15.28515625" style="316" customWidth="1"/>
    <col min="772" max="772" width="14.140625" style="316" customWidth="1"/>
    <col min="773" max="773" width="13.28515625" style="316" customWidth="1"/>
    <col min="774" max="774" width="14.28515625" style="316" customWidth="1"/>
    <col min="775" max="778" width="13.42578125" style="316" customWidth="1"/>
    <col min="779" max="1024" width="11" style="316"/>
    <col min="1025" max="1025" width="6.140625" style="316" customWidth="1"/>
    <col min="1026" max="1026" width="15.42578125" style="316" customWidth="1"/>
    <col min="1027" max="1027" width="15.28515625" style="316" customWidth="1"/>
    <col min="1028" max="1028" width="14.140625" style="316" customWidth="1"/>
    <col min="1029" max="1029" width="13.28515625" style="316" customWidth="1"/>
    <col min="1030" max="1030" width="14.28515625" style="316" customWidth="1"/>
    <col min="1031" max="1034" width="13.42578125" style="316" customWidth="1"/>
    <col min="1035" max="1280" width="11" style="316"/>
    <col min="1281" max="1281" width="6.140625" style="316" customWidth="1"/>
    <col min="1282" max="1282" width="15.42578125" style="316" customWidth="1"/>
    <col min="1283" max="1283" width="15.28515625" style="316" customWidth="1"/>
    <col min="1284" max="1284" width="14.140625" style="316" customWidth="1"/>
    <col min="1285" max="1285" width="13.28515625" style="316" customWidth="1"/>
    <col min="1286" max="1286" width="14.28515625" style="316" customWidth="1"/>
    <col min="1287" max="1290" width="13.42578125" style="316" customWidth="1"/>
    <col min="1291" max="1536" width="11" style="316"/>
    <col min="1537" max="1537" width="6.140625" style="316" customWidth="1"/>
    <col min="1538" max="1538" width="15.42578125" style="316" customWidth="1"/>
    <col min="1539" max="1539" width="15.28515625" style="316" customWidth="1"/>
    <col min="1540" max="1540" width="14.140625" style="316" customWidth="1"/>
    <col min="1541" max="1541" width="13.28515625" style="316" customWidth="1"/>
    <col min="1542" max="1542" width="14.28515625" style="316" customWidth="1"/>
    <col min="1543" max="1546" width="13.42578125" style="316" customWidth="1"/>
    <col min="1547" max="1792" width="11" style="316"/>
    <col min="1793" max="1793" width="6.140625" style="316" customWidth="1"/>
    <col min="1794" max="1794" width="15.42578125" style="316" customWidth="1"/>
    <col min="1795" max="1795" width="15.28515625" style="316" customWidth="1"/>
    <col min="1796" max="1796" width="14.140625" style="316" customWidth="1"/>
    <col min="1797" max="1797" width="13.28515625" style="316" customWidth="1"/>
    <col min="1798" max="1798" width="14.28515625" style="316" customWidth="1"/>
    <col min="1799" max="1802" width="13.42578125" style="316" customWidth="1"/>
    <col min="1803" max="2048" width="11" style="316"/>
    <col min="2049" max="2049" width="6.140625" style="316" customWidth="1"/>
    <col min="2050" max="2050" width="15.42578125" style="316" customWidth="1"/>
    <col min="2051" max="2051" width="15.28515625" style="316" customWidth="1"/>
    <col min="2052" max="2052" width="14.140625" style="316" customWidth="1"/>
    <col min="2053" max="2053" width="13.28515625" style="316" customWidth="1"/>
    <col min="2054" max="2054" width="14.28515625" style="316" customWidth="1"/>
    <col min="2055" max="2058" width="13.42578125" style="316" customWidth="1"/>
    <col min="2059" max="2304" width="11" style="316"/>
    <col min="2305" max="2305" width="6.140625" style="316" customWidth="1"/>
    <col min="2306" max="2306" width="15.42578125" style="316" customWidth="1"/>
    <col min="2307" max="2307" width="15.28515625" style="316" customWidth="1"/>
    <col min="2308" max="2308" width="14.140625" style="316" customWidth="1"/>
    <col min="2309" max="2309" width="13.28515625" style="316" customWidth="1"/>
    <col min="2310" max="2310" width="14.28515625" style="316" customWidth="1"/>
    <col min="2311" max="2314" width="13.42578125" style="316" customWidth="1"/>
    <col min="2315" max="2560" width="11" style="316"/>
    <col min="2561" max="2561" width="6.140625" style="316" customWidth="1"/>
    <col min="2562" max="2562" width="15.42578125" style="316" customWidth="1"/>
    <col min="2563" max="2563" width="15.28515625" style="316" customWidth="1"/>
    <col min="2564" max="2564" width="14.140625" style="316" customWidth="1"/>
    <col min="2565" max="2565" width="13.28515625" style="316" customWidth="1"/>
    <col min="2566" max="2566" width="14.28515625" style="316" customWidth="1"/>
    <col min="2567" max="2570" width="13.42578125" style="316" customWidth="1"/>
    <col min="2571" max="2816" width="11" style="316"/>
    <col min="2817" max="2817" width="6.140625" style="316" customWidth="1"/>
    <col min="2818" max="2818" width="15.42578125" style="316" customWidth="1"/>
    <col min="2819" max="2819" width="15.28515625" style="316" customWidth="1"/>
    <col min="2820" max="2820" width="14.140625" style="316" customWidth="1"/>
    <col min="2821" max="2821" width="13.28515625" style="316" customWidth="1"/>
    <col min="2822" max="2822" width="14.28515625" style="316" customWidth="1"/>
    <col min="2823" max="2826" width="13.42578125" style="316" customWidth="1"/>
    <col min="2827" max="3072" width="11" style="316"/>
    <col min="3073" max="3073" width="6.140625" style="316" customWidth="1"/>
    <col min="3074" max="3074" width="15.42578125" style="316" customWidth="1"/>
    <col min="3075" max="3075" width="15.28515625" style="316" customWidth="1"/>
    <col min="3076" max="3076" width="14.140625" style="316" customWidth="1"/>
    <col min="3077" max="3077" width="13.28515625" style="316" customWidth="1"/>
    <col min="3078" max="3078" width="14.28515625" style="316" customWidth="1"/>
    <col min="3079" max="3082" width="13.42578125" style="316" customWidth="1"/>
    <col min="3083" max="3328" width="11" style="316"/>
    <col min="3329" max="3329" width="6.140625" style="316" customWidth="1"/>
    <col min="3330" max="3330" width="15.42578125" style="316" customWidth="1"/>
    <col min="3331" max="3331" width="15.28515625" style="316" customWidth="1"/>
    <col min="3332" max="3332" width="14.140625" style="316" customWidth="1"/>
    <col min="3333" max="3333" width="13.28515625" style="316" customWidth="1"/>
    <col min="3334" max="3334" width="14.28515625" style="316" customWidth="1"/>
    <col min="3335" max="3338" width="13.42578125" style="316" customWidth="1"/>
    <col min="3339" max="3584" width="11" style="316"/>
    <col min="3585" max="3585" width="6.140625" style="316" customWidth="1"/>
    <col min="3586" max="3586" width="15.42578125" style="316" customWidth="1"/>
    <col min="3587" max="3587" width="15.28515625" style="316" customWidth="1"/>
    <col min="3588" max="3588" width="14.140625" style="316" customWidth="1"/>
    <col min="3589" max="3589" width="13.28515625" style="316" customWidth="1"/>
    <col min="3590" max="3590" width="14.28515625" style="316" customWidth="1"/>
    <col min="3591" max="3594" width="13.42578125" style="316" customWidth="1"/>
    <col min="3595" max="3840" width="11" style="316"/>
    <col min="3841" max="3841" width="6.140625" style="316" customWidth="1"/>
    <col min="3842" max="3842" width="15.42578125" style="316" customWidth="1"/>
    <col min="3843" max="3843" width="15.28515625" style="316" customWidth="1"/>
    <col min="3844" max="3844" width="14.140625" style="316" customWidth="1"/>
    <col min="3845" max="3845" width="13.28515625" style="316" customWidth="1"/>
    <col min="3846" max="3846" width="14.28515625" style="316" customWidth="1"/>
    <col min="3847" max="3850" width="13.42578125" style="316" customWidth="1"/>
    <col min="3851" max="4096" width="11" style="316"/>
    <col min="4097" max="4097" width="6.140625" style="316" customWidth="1"/>
    <col min="4098" max="4098" width="15.42578125" style="316" customWidth="1"/>
    <col min="4099" max="4099" width="15.28515625" style="316" customWidth="1"/>
    <col min="4100" max="4100" width="14.140625" style="316" customWidth="1"/>
    <col min="4101" max="4101" width="13.28515625" style="316" customWidth="1"/>
    <col min="4102" max="4102" width="14.28515625" style="316" customWidth="1"/>
    <col min="4103" max="4106" width="13.42578125" style="316" customWidth="1"/>
    <col min="4107" max="4352" width="11" style="316"/>
    <col min="4353" max="4353" width="6.140625" style="316" customWidth="1"/>
    <col min="4354" max="4354" width="15.42578125" style="316" customWidth="1"/>
    <col min="4355" max="4355" width="15.28515625" style="316" customWidth="1"/>
    <col min="4356" max="4356" width="14.140625" style="316" customWidth="1"/>
    <col min="4357" max="4357" width="13.28515625" style="316" customWidth="1"/>
    <col min="4358" max="4358" width="14.28515625" style="316" customWidth="1"/>
    <col min="4359" max="4362" width="13.42578125" style="316" customWidth="1"/>
    <col min="4363" max="4608" width="11" style="316"/>
    <col min="4609" max="4609" width="6.140625" style="316" customWidth="1"/>
    <col min="4610" max="4610" width="15.42578125" style="316" customWidth="1"/>
    <col min="4611" max="4611" width="15.28515625" style="316" customWidth="1"/>
    <col min="4612" max="4612" width="14.140625" style="316" customWidth="1"/>
    <col min="4613" max="4613" width="13.28515625" style="316" customWidth="1"/>
    <col min="4614" max="4614" width="14.28515625" style="316" customWidth="1"/>
    <col min="4615" max="4618" width="13.42578125" style="316" customWidth="1"/>
    <col min="4619" max="4864" width="11" style="316"/>
    <col min="4865" max="4865" width="6.140625" style="316" customWidth="1"/>
    <col min="4866" max="4866" width="15.42578125" style="316" customWidth="1"/>
    <col min="4867" max="4867" width="15.28515625" style="316" customWidth="1"/>
    <col min="4868" max="4868" width="14.140625" style="316" customWidth="1"/>
    <col min="4869" max="4869" width="13.28515625" style="316" customWidth="1"/>
    <col min="4870" max="4870" width="14.28515625" style="316" customWidth="1"/>
    <col min="4871" max="4874" width="13.42578125" style="316" customWidth="1"/>
    <col min="4875" max="5120" width="11" style="316"/>
    <col min="5121" max="5121" width="6.140625" style="316" customWidth="1"/>
    <col min="5122" max="5122" width="15.42578125" style="316" customWidth="1"/>
    <col min="5123" max="5123" width="15.28515625" style="316" customWidth="1"/>
    <col min="5124" max="5124" width="14.140625" style="316" customWidth="1"/>
    <col min="5125" max="5125" width="13.28515625" style="316" customWidth="1"/>
    <col min="5126" max="5126" width="14.28515625" style="316" customWidth="1"/>
    <col min="5127" max="5130" width="13.42578125" style="316" customWidth="1"/>
    <col min="5131" max="5376" width="11" style="316"/>
    <col min="5377" max="5377" width="6.140625" style="316" customWidth="1"/>
    <col min="5378" max="5378" width="15.42578125" style="316" customWidth="1"/>
    <col min="5379" max="5379" width="15.28515625" style="316" customWidth="1"/>
    <col min="5380" max="5380" width="14.140625" style="316" customWidth="1"/>
    <col min="5381" max="5381" width="13.28515625" style="316" customWidth="1"/>
    <col min="5382" max="5382" width="14.28515625" style="316" customWidth="1"/>
    <col min="5383" max="5386" width="13.42578125" style="316" customWidth="1"/>
    <col min="5387" max="5632" width="11" style="316"/>
    <col min="5633" max="5633" width="6.140625" style="316" customWidth="1"/>
    <col min="5634" max="5634" width="15.42578125" style="316" customWidth="1"/>
    <col min="5635" max="5635" width="15.28515625" style="316" customWidth="1"/>
    <col min="5636" max="5636" width="14.140625" style="316" customWidth="1"/>
    <col min="5637" max="5637" width="13.28515625" style="316" customWidth="1"/>
    <col min="5638" max="5638" width="14.28515625" style="316" customWidth="1"/>
    <col min="5639" max="5642" width="13.42578125" style="316" customWidth="1"/>
    <col min="5643" max="5888" width="11" style="316"/>
    <col min="5889" max="5889" width="6.140625" style="316" customWidth="1"/>
    <col min="5890" max="5890" width="15.42578125" style="316" customWidth="1"/>
    <col min="5891" max="5891" width="15.28515625" style="316" customWidth="1"/>
    <col min="5892" max="5892" width="14.140625" style="316" customWidth="1"/>
    <col min="5893" max="5893" width="13.28515625" style="316" customWidth="1"/>
    <col min="5894" max="5894" width="14.28515625" style="316" customWidth="1"/>
    <col min="5895" max="5898" width="13.42578125" style="316" customWidth="1"/>
    <col min="5899" max="6144" width="11" style="316"/>
    <col min="6145" max="6145" width="6.140625" style="316" customWidth="1"/>
    <col min="6146" max="6146" width="15.42578125" style="316" customWidth="1"/>
    <col min="6147" max="6147" width="15.28515625" style="316" customWidth="1"/>
    <col min="6148" max="6148" width="14.140625" style="316" customWidth="1"/>
    <col min="6149" max="6149" width="13.28515625" style="316" customWidth="1"/>
    <col min="6150" max="6150" width="14.28515625" style="316" customWidth="1"/>
    <col min="6151" max="6154" width="13.42578125" style="316" customWidth="1"/>
    <col min="6155" max="6400" width="11" style="316"/>
    <col min="6401" max="6401" width="6.140625" style="316" customWidth="1"/>
    <col min="6402" max="6402" width="15.42578125" style="316" customWidth="1"/>
    <col min="6403" max="6403" width="15.28515625" style="316" customWidth="1"/>
    <col min="6404" max="6404" width="14.140625" style="316" customWidth="1"/>
    <col min="6405" max="6405" width="13.28515625" style="316" customWidth="1"/>
    <col min="6406" max="6406" width="14.28515625" style="316" customWidth="1"/>
    <col min="6407" max="6410" width="13.42578125" style="316" customWidth="1"/>
    <col min="6411" max="6656" width="11" style="316"/>
    <col min="6657" max="6657" width="6.140625" style="316" customWidth="1"/>
    <col min="6658" max="6658" width="15.42578125" style="316" customWidth="1"/>
    <col min="6659" max="6659" width="15.28515625" style="316" customWidth="1"/>
    <col min="6660" max="6660" width="14.140625" style="316" customWidth="1"/>
    <col min="6661" max="6661" width="13.28515625" style="316" customWidth="1"/>
    <col min="6662" max="6662" width="14.28515625" style="316" customWidth="1"/>
    <col min="6663" max="6666" width="13.42578125" style="316" customWidth="1"/>
    <col min="6667" max="6912" width="11" style="316"/>
    <col min="6913" max="6913" width="6.140625" style="316" customWidth="1"/>
    <col min="6914" max="6914" width="15.42578125" style="316" customWidth="1"/>
    <col min="6915" max="6915" width="15.28515625" style="316" customWidth="1"/>
    <col min="6916" max="6916" width="14.140625" style="316" customWidth="1"/>
    <col min="6917" max="6917" width="13.28515625" style="316" customWidth="1"/>
    <col min="6918" max="6918" width="14.28515625" style="316" customWidth="1"/>
    <col min="6919" max="6922" width="13.42578125" style="316" customWidth="1"/>
    <col min="6923" max="7168" width="11" style="316"/>
    <col min="7169" max="7169" width="6.140625" style="316" customWidth="1"/>
    <col min="7170" max="7170" width="15.42578125" style="316" customWidth="1"/>
    <col min="7171" max="7171" width="15.28515625" style="316" customWidth="1"/>
    <col min="7172" max="7172" width="14.140625" style="316" customWidth="1"/>
    <col min="7173" max="7173" width="13.28515625" style="316" customWidth="1"/>
    <col min="7174" max="7174" width="14.28515625" style="316" customWidth="1"/>
    <col min="7175" max="7178" width="13.42578125" style="316" customWidth="1"/>
    <col min="7179" max="7424" width="11" style="316"/>
    <col min="7425" max="7425" width="6.140625" style="316" customWidth="1"/>
    <col min="7426" max="7426" width="15.42578125" style="316" customWidth="1"/>
    <col min="7427" max="7427" width="15.28515625" style="316" customWidth="1"/>
    <col min="7428" max="7428" width="14.140625" style="316" customWidth="1"/>
    <col min="7429" max="7429" width="13.28515625" style="316" customWidth="1"/>
    <col min="7430" max="7430" width="14.28515625" style="316" customWidth="1"/>
    <col min="7431" max="7434" width="13.42578125" style="316" customWidth="1"/>
    <col min="7435" max="7680" width="11" style="316"/>
    <col min="7681" max="7681" width="6.140625" style="316" customWidth="1"/>
    <col min="7682" max="7682" width="15.42578125" style="316" customWidth="1"/>
    <col min="7683" max="7683" width="15.28515625" style="316" customWidth="1"/>
    <col min="7684" max="7684" width="14.140625" style="316" customWidth="1"/>
    <col min="7685" max="7685" width="13.28515625" style="316" customWidth="1"/>
    <col min="7686" max="7686" width="14.28515625" style="316" customWidth="1"/>
    <col min="7687" max="7690" width="13.42578125" style="316" customWidth="1"/>
    <col min="7691" max="7936" width="11" style="316"/>
    <col min="7937" max="7937" width="6.140625" style="316" customWidth="1"/>
    <col min="7938" max="7938" width="15.42578125" style="316" customWidth="1"/>
    <col min="7939" max="7939" width="15.28515625" style="316" customWidth="1"/>
    <col min="7940" max="7940" width="14.140625" style="316" customWidth="1"/>
    <col min="7941" max="7941" width="13.28515625" style="316" customWidth="1"/>
    <col min="7942" max="7942" width="14.28515625" style="316" customWidth="1"/>
    <col min="7943" max="7946" width="13.42578125" style="316" customWidth="1"/>
    <col min="7947" max="8192" width="11" style="316"/>
    <col min="8193" max="8193" width="6.140625" style="316" customWidth="1"/>
    <col min="8194" max="8194" width="15.42578125" style="316" customWidth="1"/>
    <col min="8195" max="8195" width="15.28515625" style="316" customWidth="1"/>
    <col min="8196" max="8196" width="14.140625" style="316" customWidth="1"/>
    <col min="8197" max="8197" width="13.28515625" style="316" customWidth="1"/>
    <col min="8198" max="8198" width="14.28515625" style="316" customWidth="1"/>
    <col min="8199" max="8202" width="13.42578125" style="316" customWidth="1"/>
    <col min="8203" max="8448" width="11" style="316"/>
    <col min="8449" max="8449" width="6.140625" style="316" customWidth="1"/>
    <col min="8450" max="8450" width="15.42578125" style="316" customWidth="1"/>
    <col min="8451" max="8451" width="15.28515625" style="316" customWidth="1"/>
    <col min="8452" max="8452" width="14.140625" style="316" customWidth="1"/>
    <col min="8453" max="8453" width="13.28515625" style="316" customWidth="1"/>
    <col min="8454" max="8454" width="14.28515625" style="316" customWidth="1"/>
    <col min="8455" max="8458" width="13.42578125" style="316" customWidth="1"/>
    <col min="8459" max="8704" width="11" style="316"/>
    <col min="8705" max="8705" width="6.140625" style="316" customWidth="1"/>
    <col min="8706" max="8706" width="15.42578125" style="316" customWidth="1"/>
    <col min="8707" max="8707" width="15.28515625" style="316" customWidth="1"/>
    <col min="8708" max="8708" width="14.140625" style="316" customWidth="1"/>
    <col min="8709" max="8709" width="13.28515625" style="316" customWidth="1"/>
    <col min="8710" max="8710" width="14.28515625" style="316" customWidth="1"/>
    <col min="8711" max="8714" width="13.42578125" style="316" customWidth="1"/>
    <col min="8715" max="8960" width="11" style="316"/>
    <col min="8961" max="8961" width="6.140625" style="316" customWidth="1"/>
    <col min="8962" max="8962" width="15.42578125" style="316" customWidth="1"/>
    <col min="8963" max="8963" width="15.28515625" style="316" customWidth="1"/>
    <col min="8964" max="8964" width="14.140625" style="316" customWidth="1"/>
    <col min="8965" max="8965" width="13.28515625" style="316" customWidth="1"/>
    <col min="8966" max="8966" width="14.28515625" style="316" customWidth="1"/>
    <col min="8967" max="8970" width="13.42578125" style="316" customWidth="1"/>
    <col min="8971" max="9216" width="11" style="316"/>
    <col min="9217" max="9217" width="6.140625" style="316" customWidth="1"/>
    <col min="9218" max="9218" width="15.42578125" style="316" customWidth="1"/>
    <col min="9219" max="9219" width="15.28515625" style="316" customWidth="1"/>
    <col min="9220" max="9220" width="14.140625" style="316" customWidth="1"/>
    <col min="9221" max="9221" width="13.28515625" style="316" customWidth="1"/>
    <col min="9222" max="9222" width="14.28515625" style="316" customWidth="1"/>
    <col min="9223" max="9226" width="13.42578125" style="316" customWidth="1"/>
    <col min="9227" max="9472" width="11" style="316"/>
    <col min="9473" max="9473" width="6.140625" style="316" customWidth="1"/>
    <col min="9474" max="9474" width="15.42578125" style="316" customWidth="1"/>
    <col min="9475" max="9475" width="15.28515625" style="316" customWidth="1"/>
    <col min="9476" max="9476" width="14.140625" style="316" customWidth="1"/>
    <col min="9477" max="9477" width="13.28515625" style="316" customWidth="1"/>
    <col min="9478" max="9478" width="14.28515625" style="316" customWidth="1"/>
    <col min="9479" max="9482" width="13.42578125" style="316" customWidth="1"/>
    <col min="9483" max="9728" width="11" style="316"/>
    <col min="9729" max="9729" width="6.140625" style="316" customWidth="1"/>
    <col min="9730" max="9730" width="15.42578125" style="316" customWidth="1"/>
    <col min="9731" max="9731" width="15.28515625" style="316" customWidth="1"/>
    <col min="9732" max="9732" width="14.140625" style="316" customWidth="1"/>
    <col min="9733" max="9733" width="13.28515625" style="316" customWidth="1"/>
    <col min="9734" max="9734" width="14.28515625" style="316" customWidth="1"/>
    <col min="9735" max="9738" width="13.42578125" style="316" customWidth="1"/>
    <col min="9739" max="9984" width="11" style="316"/>
    <col min="9985" max="9985" width="6.140625" style="316" customWidth="1"/>
    <col min="9986" max="9986" width="15.42578125" style="316" customWidth="1"/>
    <col min="9987" max="9987" width="15.28515625" style="316" customWidth="1"/>
    <col min="9988" max="9988" width="14.140625" style="316" customWidth="1"/>
    <col min="9989" max="9989" width="13.28515625" style="316" customWidth="1"/>
    <col min="9990" max="9990" width="14.28515625" style="316" customWidth="1"/>
    <col min="9991" max="9994" width="13.42578125" style="316" customWidth="1"/>
    <col min="9995" max="10240" width="11" style="316"/>
    <col min="10241" max="10241" width="6.140625" style="316" customWidth="1"/>
    <col min="10242" max="10242" width="15.42578125" style="316" customWidth="1"/>
    <col min="10243" max="10243" width="15.28515625" style="316" customWidth="1"/>
    <col min="10244" max="10244" width="14.140625" style="316" customWidth="1"/>
    <col min="10245" max="10245" width="13.28515625" style="316" customWidth="1"/>
    <col min="10246" max="10246" width="14.28515625" style="316" customWidth="1"/>
    <col min="10247" max="10250" width="13.42578125" style="316" customWidth="1"/>
    <col min="10251" max="10496" width="11" style="316"/>
    <col min="10497" max="10497" width="6.140625" style="316" customWidth="1"/>
    <col min="10498" max="10498" width="15.42578125" style="316" customWidth="1"/>
    <col min="10499" max="10499" width="15.28515625" style="316" customWidth="1"/>
    <col min="10500" max="10500" width="14.140625" style="316" customWidth="1"/>
    <col min="10501" max="10501" width="13.28515625" style="316" customWidth="1"/>
    <col min="10502" max="10502" width="14.28515625" style="316" customWidth="1"/>
    <col min="10503" max="10506" width="13.42578125" style="316" customWidth="1"/>
    <col min="10507" max="10752" width="11" style="316"/>
    <col min="10753" max="10753" width="6.140625" style="316" customWidth="1"/>
    <col min="10754" max="10754" width="15.42578125" style="316" customWidth="1"/>
    <col min="10755" max="10755" width="15.28515625" style="316" customWidth="1"/>
    <col min="10756" max="10756" width="14.140625" style="316" customWidth="1"/>
    <col min="10757" max="10757" width="13.28515625" style="316" customWidth="1"/>
    <col min="10758" max="10758" width="14.28515625" style="316" customWidth="1"/>
    <col min="10759" max="10762" width="13.42578125" style="316" customWidth="1"/>
    <col min="10763" max="11008" width="11" style="316"/>
    <col min="11009" max="11009" width="6.140625" style="316" customWidth="1"/>
    <col min="11010" max="11010" width="15.42578125" style="316" customWidth="1"/>
    <col min="11011" max="11011" width="15.28515625" style="316" customWidth="1"/>
    <col min="11012" max="11012" width="14.140625" style="316" customWidth="1"/>
    <col min="11013" max="11013" width="13.28515625" style="316" customWidth="1"/>
    <col min="11014" max="11014" width="14.28515625" style="316" customWidth="1"/>
    <col min="11015" max="11018" width="13.42578125" style="316" customWidth="1"/>
    <col min="11019" max="11264" width="11" style="316"/>
    <col min="11265" max="11265" width="6.140625" style="316" customWidth="1"/>
    <col min="11266" max="11266" width="15.42578125" style="316" customWidth="1"/>
    <col min="11267" max="11267" width="15.28515625" style="316" customWidth="1"/>
    <col min="11268" max="11268" width="14.140625" style="316" customWidth="1"/>
    <col min="11269" max="11269" width="13.28515625" style="316" customWidth="1"/>
    <col min="11270" max="11270" width="14.28515625" style="316" customWidth="1"/>
    <col min="11271" max="11274" width="13.42578125" style="316" customWidth="1"/>
    <col min="11275" max="11520" width="11" style="316"/>
    <col min="11521" max="11521" width="6.140625" style="316" customWidth="1"/>
    <col min="11522" max="11522" width="15.42578125" style="316" customWidth="1"/>
    <col min="11523" max="11523" width="15.28515625" style="316" customWidth="1"/>
    <col min="11524" max="11524" width="14.140625" style="316" customWidth="1"/>
    <col min="11525" max="11525" width="13.28515625" style="316" customWidth="1"/>
    <col min="11526" max="11526" width="14.28515625" style="316" customWidth="1"/>
    <col min="11527" max="11530" width="13.42578125" style="316" customWidth="1"/>
    <col min="11531" max="11776" width="11" style="316"/>
    <col min="11777" max="11777" width="6.140625" style="316" customWidth="1"/>
    <col min="11778" max="11778" width="15.42578125" style="316" customWidth="1"/>
    <col min="11779" max="11779" width="15.28515625" style="316" customWidth="1"/>
    <col min="11780" max="11780" width="14.140625" style="316" customWidth="1"/>
    <col min="11781" max="11781" width="13.28515625" style="316" customWidth="1"/>
    <col min="11782" max="11782" width="14.28515625" style="316" customWidth="1"/>
    <col min="11783" max="11786" width="13.42578125" style="316" customWidth="1"/>
    <col min="11787" max="12032" width="11" style="316"/>
    <col min="12033" max="12033" width="6.140625" style="316" customWidth="1"/>
    <col min="12034" max="12034" width="15.42578125" style="316" customWidth="1"/>
    <col min="12035" max="12035" width="15.28515625" style="316" customWidth="1"/>
    <col min="12036" max="12036" width="14.140625" style="316" customWidth="1"/>
    <col min="12037" max="12037" width="13.28515625" style="316" customWidth="1"/>
    <col min="12038" max="12038" width="14.28515625" style="316" customWidth="1"/>
    <col min="12039" max="12042" width="13.42578125" style="316" customWidth="1"/>
    <col min="12043" max="12288" width="11" style="316"/>
    <col min="12289" max="12289" width="6.140625" style="316" customWidth="1"/>
    <col min="12290" max="12290" width="15.42578125" style="316" customWidth="1"/>
    <col min="12291" max="12291" width="15.28515625" style="316" customWidth="1"/>
    <col min="12292" max="12292" width="14.140625" style="316" customWidth="1"/>
    <col min="12293" max="12293" width="13.28515625" style="316" customWidth="1"/>
    <col min="12294" max="12294" width="14.28515625" style="316" customWidth="1"/>
    <col min="12295" max="12298" width="13.42578125" style="316" customWidth="1"/>
    <col min="12299" max="12544" width="11" style="316"/>
    <col min="12545" max="12545" width="6.140625" style="316" customWidth="1"/>
    <col min="12546" max="12546" width="15.42578125" style="316" customWidth="1"/>
    <col min="12547" max="12547" width="15.28515625" style="316" customWidth="1"/>
    <col min="12548" max="12548" width="14.140625" style="316" customWidth="1"/>
    <col min="12549" max="12549" width="13.28515625" style="316" customWidth="1"/>
    <col min="12550" max="12550" width="14.28515625" style="316" customWidth="1"/>
    <col min="12551" max="12554" width="13.42578125" style="316" customWidth="1"/>
    <col min="12555" max="12800" width="11" style="316"/>
    <col min="12801" max="12801" width="6.140625" style="316" customWidth="1"/>
    <col min="12802" max="12802" width="15.42578125" style="316" customWidth="1"/>
    <col min="12803" max="12803" width="15.28515625" style="316" customWidth="1"/>
    <col min="12804" max="12804" width="14.140625" style="316" customWidth="1"/>
    <col min="12805" max="12805" width="13.28515625" style="316" customWidth="1"/>
    <col min="12806" max="12806" width="14.28515625" style="316" customWidth="1"/>
    <col min="12807" max="12810" width="13.42578125" style="316" customWidth="1"/>
    <col min="12811" max="13056" width="11" style="316"/>
    <col min="13057" max="13057" width="6.140625" style="316" customWidth="1"/>
    <col min="13058" max="13058" width="15.42578125" style="316" customWidth="1"/>
    <col min="13059" max="13059" width="15.28515625" style="316" customWidth="1"/>
    <col min="13060" max="13060" width="14.140625" style="316" customWidth="1"/>
    <col min="13061" max="13061" width="13.28515625" style="316" customWidth="1"/>
    <col min="13062" max="13062" width="14.28515625" style="316" customWidth="1"/>
    <col min="13063" max="13066" width="13.42578125" style="316" customWidth="1"/>
    <col min="13067" max="13312" width="11" style="316"/>
    <col min="13313" max="13313" width="6.140625" style="316" customWidth="1"/>
    <col min="13314" max="13314" width="15.42578125" style="316" customWidth="1"/>
    <col min="13315" max="13315" width="15.28515625" style="316" customWidth="1"/>
    <col min="13316" max="13316" width="14.140625" style="316" customWidth="1"/>
    <col min="13317" max="13317" width="13.28515625" style="316" customWidth="1"/>
    <col min="13318" max="13318" width="14.28515625" style="316" customWidth="1"/>
    <col min="13319" max="13322" width="13.42578125" style="316" customWidth="1"/>
    <col min="13323" max="13568" width="11" style="316"/>
    <col min="13569" max="13569" width="6.140625" style="316" customWidth="1"/>
    <col min="13570" max="13570" width="15.42578125" style="316" customWidth="1"/>
    <col min="13571" max="13571" width="15.28515625" style="316" customWidth="1"/>
    <col min="13572" max="13572" width="14.140625" style="316" customWidth="1"/>
    <col min="13573" max="13573" width="13.28515625" style="316" customWidth="1"/>
    <col min="13574" max="13574" width="14.28515625" style="316" customWidth="1"/>
    <col min="13575" max="13578" width="13.42578125" style="316" customWidth="1"/>
    <col min="13579" max="13824" width="11" style="316"/>
    <col min="13825" max="13825" width="6.140625" style="316" customWidth="1"/>
    <col min="13826" max="13826" width="15.42578125" style="316" customWidth="1"/>
    <col min="13827" max="13827" width="15.28515625" style="316" customWidth="1"/>
    <col min="13828" max="13828" width="14.140625" style="316" customWidth="1"/>
    <col min="13829" max="13829" width="13.28515625" style="316" customWidth="1"/>
    <col min="13830" max="13830" width="14.28515625" style="316" customWidth="1"/>
    <col min="13831" max="13834" width="13.42578125" style="316" customWidth="1"/>
    <col min="13835" max="14080" width="11" style="316"/>
    <col min="14081" max="14081" width="6.140625" style="316" customWidth="1"/>
    <col min="14082" max="14082" width="15.42578125" style="316" customWidth="1"/>
    <col min="14083" max="14083" width="15.28515625" style="316" customWidth="1"/>
    <col min="14084" max="14084" width="14.140625" style="316" customWidth="1"/>
    <col min="14085" max="14085" width="13.28515625" style="316" customWidth="1"/>
    <col min="14086" max="14086" width="14.28515625" style="316" customWidth="1"/>
    <col min="14087" max="14090" width="13.42578125" style="316" customWidth="1"/>
    <col min="14091" max="14336" width="11" style="316"/>
    <col min="14337" max="14337" width="6.140625" style="316" customWidth="1"/>
    <col min="14338" max="14338" width="15.42578125" style="316" customWidth="1"/>
    <col min="14339" max="14339" width="15.28515625" style="316" customWidth="1"/>
    <col min="14340" max="14340" width="14.140625" style="316" customWidth="1"/>
    <col min="14341" max="14341" width="13.28515625" style="316" customWidth="1"/>
    <col min="14342" max="14342" width="14.28515625" style="316" customWidth="1"/>
    <col min="14343" max="14346" width="13.42578125" style="316" customWidth="1"/>
    <col min="14347" max="14592" width="11" style="316"/>
    <col min="14593" max="14593" width="6.140625" style="316" customWidth="1"/>
    <col min="14594" max="14594" width="15.42578125" style="316" customWidth="1"/>
    <col min="14595" max="14595" width="15.28515625" style="316" customWidth="1"/>
    <col min="14596" max="14596" width="14.140625" style="316" customWidth="1"/>
    <col min="14597" max="14597" width="13.28515625" style="316" customWidth="1"/>
    <col min="14598" max="14598" width="14.28515625" style="316" customWidth="1"/>
    <col min="14599" max="14602" width="13.42578125" style="316" customWidth="1"/>
    <col min="14603" max="14848" width="11" style="316"/>
    <col min="14849" max="14849" width="6.140625" style="316" customWidth="1"/>
    <col min="14850" max="14850" width="15.42578125" style="316" customWidth="1"/>
    <col min="14851" max="14851" width="15.28515625" style="316" customWidth="1"/>
    <col min="14852" max="14852" width="14.140625" style="316" customWidth="1"/>
    <col min="14853" max="14853" width="13.28515625" style="316" customWidth="1"/>
    <col min="14854" max="14854" width="14.28515625" style="316" customWidth="1"/>
    <col min="14855" max="14858" width="13.42578125" style="316" customWidth="1"/>
    <col min="14859" max="15104" width="11" style="316"/>
    <col min="15105" max="15105" width="6.140625" style="316" customWidth="1"/>
    <col min="15106" max="15106" width="15.42578125" style="316" customWidth="1"/>
    <col min="15107" max="15107" width="15.28515625" style="316" customWidth="1"/>
    <col min="15108" max="15108" width="14.140625" style="316" customWidth="1"/>
    <col min="15109" max="15109" width="13.28515625" style="316" customWidth="1"/>
    <col min="15110" max="15110" width="14.28515625" style="316" customWidth="1"/>
    <col min="15111" max="15114" width="13.42578125" style="316" customWidth="1"/>
    <col min="15115" max="15360" width="11" style="316"/>
    <col min="15361" max="15361" width="6.140625" style="316" customWidth="1"/>
    <col min="15362" max="15362" width="15.42578125" style="316" customWidth="1"/>
    <col min="15363" max="15363" width="15.28515625" style="316" customWidth="1"/>
    <col min="15364" max="15364" width="14.140625" style="316" customWidth="1"/>
    <col min="15365" max="15365" width="13.28515625" style="316" customWidth="1"/>
    <col min="15366" max="15366" width="14.28515625" style="316" customWidth="1"/>
    <col min="15367" max="15370" width="13.42578125" style="316" customWidth="1"/>
    <col min="15371" max="15616" width="11" style="316"/>
    <col min="15617" max="15617" width="6.140625" style="316" customWidth="1"/>
    <col min="15618" max="15618" width="15.42578125" style="316" customWidth="1"/>
    <col min="15619" max="15619" width="15.28515625" style="316" customWidth="1"/>
    <col min="15620" max="15620" width="14.140625" style="316" customWidth="1"/>
    <col min="15621" max="15621" width="13.28515625" style="316" customWidth="1"/>
    <col min="15622" max="15622" width="14.28515625" style="316" customWidth="1"/>
    <col min="15623" max="15626" width="13.42578125" style="316" customWidth="1"/>
    <col min="15627" max="15872" width="11" style="316"/>
    <col min="15873" max="15873" width="6.140625" style="316" customWidth="1"/>
    <col min="15874" max="15874" width="15.42578125" style="316" customWidth="1"/>
    <col min="15875" max="15875" width="15.28515625" style="316" customWidth="1"/>
    <col min="15876" max="15876" width="14.140625" style="316" customWidth="1"/>
    <col min="15877" max="15877" width="13.28515625" style="316" customWidth="1"/>
    <col min="15878" max="15878" width="14.28515625" style="316" customWidth="1"/>
    <col min="15879" max="15882" width="13.42578125" style="316" customWidth="1"/>
    <col min="15883" max="16128" width="11" style="316"/>
    <col min="16129" max="16129" width="6.140625" style="316" customWidth="1"/>
    <col min="16130" max="16130" width="15.42578125" style="316" customWidth="1"/>
    <col min="16131" max="16131" width="15.28515625" style="316" customWidth="1"/>
    <col min="16132" max="16132" width="14.140625" style="316" customWidth="1"/>
    <col min="16133" max="16133" width="13.28515625" style="316" customWidth="1"/>
    <col min="16134" max="16134" width="14.28515625" style="316" customWidth="1"/>
    <col min="16135" max="16138" width="13.42578125" style="316" customWidth="1"/>
    <col min="16139" max="16384" width="11" style="316"/>
  </cols>
  <sheetData>
    <row r="1" spans="1:15" ht="18.75">
      <c r="B1" s="12"/>
    </row>
    <row r="2" spans="1:15" s="317" customFormat="1" ht="18">
      <c r="A2" s="59" t="s">
        <v>241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77"/>
      <c r="M2" s="77"/>
    </row>
    <row r="3" spans="1:1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</row>
    <row r="4" spans="1:15">
      <c r="A4" s="435" t="s">
        <v>152</v>
      </c>
      <c r="B4" s="435"/>
      <c r="C4" s="435"/>
      <c r="D4" s="435"/>
      <c r="E4" s="435"/>
      <c r="F4" s="435"/>
      <c r="G4" s="435"/>
      <c r="H4" s="435"/>
      <c r="I4" s="435"/>
      <c r="J4" s="204"/>
      <c r="K4" s="204"/>
      <c r="L4" s="204"/>
      <c r="M4" s="204"/>
    </row>
    <row r="5" spans="1:15">
      <c r="A5" s="282"/>
      <c r="B5" s="282"/>
      <c r="C5" s="282"/>
      <c r="D5" s="282"/>
      <c r="E5" s="282"/>
      <c r="F5" s="282"/>
      <c r="G5" s="282"/>
      <c r="H5" s="282"/>
      <c r="I5" s="282"/>
      <c r="J5" s="204"/>
      <c r="K5" s="204"/>
      <c r="L5" s="204"/>
      <c r="M5" s="204"/>
    </row>
    <row r="6" spans="1:15">
      <c r="A6" s="436" t="s">
        <v>223</v>
      </c>
      <c r="B6" s="436"/>
      <c r="C6" s="436"/>
      <c r="D6" s="436"/>
      <c r="E6" s="436"/>
      <c r="F6" s="436"/>
      <c r="G6" s="282"/>
      <c r="H6" s="282"/>
      <c r="I6" s="282"/>
      <c r="J6" s="204"/>
      <c r="K6" s="204"/>
      <c r="L6" s="204"/>
      <c r="M6" s="204"/>
    </row>
    <row r="7" spans="1:15">
      <c r="A7" s="282"/>
      <c r="B7" s="282"/>
      <c r="C7" s="282"/>
      <c r="D7" s="282"/>
      <c r="E7" s="282"/>
      <c r="F7" s="282"/>
      <c r="G7" s="282"/>
      <c r="H7" s="282"/>
      <c r="I7" s="282"/>
      <c r="J7" s="204"/>
      <c r="K7" s="204"/>
      <c r="L7" s="204"/>
      <c r="M7" s="204"/>
    </row>
    <row r="8" spans="1:15">
      <c r="A8" s="318" t="s">
        <v>224</v>
      </c>
      <c r="B8" s="318"/>
      <c r="C8" s="318"/>
      <c r="D8" s="318"/>
      <c r="E8" s="318"/>
      <c r="F8" s="318">
        <v>7961</v>
      </c>
      <c r="G8" s="318"/>
      <c r="H8" s="318"/>
      <c r="I8" s="318"/>
      <c r="J8" s="318"/>
      <c r="K8" s="318"/>
      <c r="L8" s="318"/>
      <c r="M8" s="318"/>
      <c r="N8" s="318"/>
      <c r="O8" s="318"/>
    </row>
    <row r="9" spans="1:15">
      <c r="A9" s="318" t="s">
        <v>225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</row>
    <row r="10" spans="1:15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</row>
    <row r="11" spans="1:15">
      <c r="A11" s="318" t="s">
        <v>228</v>
      </c>
      <c r="B11" s="318"/>
      <c r="C11" s="318"/>
      <c r="D11" s="318"/>
      <c r="E11" s="318"/>
      <c r="F11" s="318">
        <v>3330</v>
      </c>
      <c r="G11" s="318"/>
      <c r="H11" s="318"/>
      <c r="I11" s="318"/>
      <c r="J11" s="318"/>
      <c r="K11" s="318"/>
      <c r="L11" s="318"/>
      <c r="M11" s="318"/>
      <c r="N11" s="318"/>
      <c r="O11" s="318"/>
    </row>
    <row r="12" spans="1:15">
      <c r="A12" s="318" t="s">
        <v>225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</row>
    <row r="13" spans="1:15">
      <c r="A13" s="318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</row>
    <row r="14" spans="1:15">
      <c r="A14" s="318" t="s">
        <v>229</v>
      </c>
      <c r="B14" s="318"/>
      <c r="C14" s="318"/>
      <c r="D14" s="318"/>
      <c r="E14" s="318"/>
      <c r="F14" s="318"/>
      <c r="G14" s="318"/>
      <c r="H14" s="318"/>
      <c r="I14" s="318"/>
      <c r="J14" s="314">
        <v>266944.59999999998</v>
      </c>
      <c r="K14" s="318"/>
      <c r="L14" s="318"/>
      <c r="M14" s="318"/>
      <c r="N14" s="318"/>
      <c r="O14" s="318"/>
    </row>
    <row r="15" spans="1:15">
      <c r="A15" s="318" t="s">
        <v>225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</row>
    <row r="16" spans="1:15">
      <c r="A16" s="318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</row>
    <row r="17" spans="1:15">
      <c r="A17" s="318" t="s">
        <v>230</v>
      </c>
      <c r="B17" s="318"/>
      <c r="C17" s="318"/>
      <c r="D17" s="318"/>
      <c r="E17" s="318"/>
      <c r="F17" s="318"/>
      <c r="G17" s="318"/>
      <c r="H17" s="318"/>
      <c r="I17" s="318"/>
      <c r="J17" s="318">
        <v>366</v>
      </c>
      <c r="K17" s="318"/>
      <c r="L17" s="318"/>
      <c r="M17" s="318"/>
      <c r="N17" s="318"/>
      <c r="O17" s="318"/>
    </row>
    <row r="18" spans="1:15">
      <c r="A18" s="318"/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</row>
    <row r="19" spans="1:15">
      <c r="A19" s="318" t="s">
        <v>231</v>
      </c>
      <c r="B19" s="318"/>
      <c r="C19" s="318"/>
      <c r="D19" s="318"/>
      <c r="E19" s="318"/>
      <c r="F19" s="318"/>
      <c r="G19" s="318"/>
      <c r="H19" s="318"/>
      <c r="I19" s="318"/>
      <c r="J19" s="318">
        <v>4531</v>
      </c>
      <c r="K19" s="318"/>
      <c r="L19" s="318"/>
      <c r="M19" s="318"/>
      <c r="N19" s="318"/>
      <c r="O19" s="318"/>
    </row>
    <row r="20" spans="1:15">
      <c r="A20" s="318" t="s">
        <v>232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</row>
    <row r="21" spans="1:15">
      <c r="A21" s="318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</row>
    <row r="22" spans="1:15">
      <c r="A22" s="318" t="s">
        <v>233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4">
        <v>1384751.16</v>
      </c>
      <c r="M22" s="318"/>
      <c r="N22" s="318"/>
      <c r="O22" s="318"/>
    </row>
    <row r="23" spans="1:15">
      <c r="A23" s="318" t="s">
        <v>225</v>
      </c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</row>
    <row r="24" spans="1:15">
      <c r="A24" s="318"/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</row>
    <row r="25" spans="1:15">
      <c r="A25" s="318" t="s">
        <v>230</v>
      </c>
      <c r="B25" s="318"/>
      <c r="C25" s="318"/>
      <c r="D25" s="318"/>
      <c r="E25" s="318"/>
      <c r="F25" s="318"/>
      <c r="G25" s="318"/>
      <c r="H25" s="318"/>
      <c r="I25" s="318"/>
      <c r="J25" s="318">
        <v>509</v>
      </c>
      <c r="K25" s="318"/>
      <c r="L25" s="318"/>
      <c r="M25" s="318"/>
      <c r="N25" s="318"/>
      <c r="O25" s="318"/>
    </row>
    <row r="26" spans="1:15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</row>
    <row r="27" spans="1:15">
      <c r="A27" s="318" t="s">
        <v>234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31">
        <v>238830</v>
      </c>
      <c r="N27" s="318"/>
      <c r="O27" s="318"/>
    </row>
    <row r="28" spans="1:15">
      <c r="A28" s="318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</row>
    <row r="29" spans="1:15">
      <c r="A29" s="318" t="s">
        <v>235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</row>
    <row r="30" spans="1:15">
      <c r="A30" s="318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</row>
    <row r="31" spans="1:15" ht="15.75" thickBot="1">
      <c r="A31" s="318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</row>
    <row r="32" spans="1:15" ht="15.75" thickBot="1">
      <c r="A32" s="432" t="s">
        <v>236</v>
      </c>
      <c r="B32" s="433"/>
      <c r="C32" s="433"/>
      <c r="D32" s="433"/>
      <c r="E32" s="433"/>
      <c r="F32" s="434"/>
      <c r="G32" s="318"/>
      <c r="H32" s="318"/>
      <c r="I32" s="318"/>
      <c r="J32" s="318"/>
      <c r="K32" s="318"/>
      <c r="L32" s="318"/>
      <c r="M32" s="318"/>
      <c r="N32" s="318"/>
      <c r="O32" s="318"/>
    </row>
    <row r="33" spans="1:15">
      <c r="A33" s="318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</row>
    <row r="34" spans="1:15">
      <c r="A34" s="318" t="s">
        <v>231</v>
      </c>
      <c r="B34" s="318"/>
      <c r="C34" s="318"/>
      <c r="D34" s="318"/>
      <c r="E34" s="318"/>
      <c r="F34" s="318"/>
      <c r="G34" s="318"/>
      <c r="H34" s="318"/>
      <c r="I34" s="318"/>
      <c r="J34" s="318">
        <v>8026</v>
      </c>
      <c r="K34" s="318"/>
      <c r="L34" s="318"/>
      <c r="M34" s="318"/>
      <c r="N34" s="318"/>
      <c r="O34" s="318"/>
    </row>
    <row r="35" spans="1:15">
      <c r="A35" s="318" t="s">
        <v>225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</row>
    <row r="36" spans="1:15">
      <c r="A36" s="318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</row>
    <row r="37" spans="1:15">
      <c r="A37" s="318" t="s">
        <v>233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</row>
    <row r="38" spans="1:15">
      <c r="A38" s="318" t="s">
        <v>225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</row>
    <row r="39" spans="1:15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</row>
    <row r="40" spans="1:15">
      <c r="A40" s="318" t="s">
        <v>230</v>
      </c>
      <c r="B40" s="318"/>
      <c r="C40" s="318"/>
      <c r="D40" s="318"/>
      <c r="E40" s="318"/>
      <c r="F40" s="318"/>
      <c r="G40" s="318"/>
      <c r="H40" s="318"/>
      <c r="I40" s="318"/>
      <c r="J40" s="318">
        <v>119</v>
      </c>
      <c r="K40" s="318"/>
      <c r="L40" s="318"/>
      <c r="M40" s="318"/>
      <c r="N40" s="318"/>
      <c r="O40" s="318"/>
    </row>
    <row r="41" spans="1:15">
      <c r="A41" s="318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</row>
    <row r="42" spans="1:15">
      <c r="A42" s="318" t="s">
        <v>237</v>
      </c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31">
        <v>24078</v>
      </c>
      <c r="N42" s="318"/>
      <c r="O42" s="318"/>
    </row>
    <row r="43" spans="1:15">
      <c r="A43" s="318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</row>
    <row r="44" spans="1:15">
      <c r="A44" s="318" t="s">
        <v>235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</row>
    <row r="45" spans="1:15">
      <c r="A45" s="318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</row>
    <row r="46" spans="1:15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</row>
  </sheetData>
  <mergeCells count="3">
    <mergeCell ref="A4:I4"/>
    <mergeCell ref="A6:F6"/>
    <mergeCell ref="A32:F32"/>
  </mergeCells>
  <pageMargins left="0" right="0" top="0" bottom="0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/>
  </sheetViews>
  <sheetFormatPr baseColWidth="10" defaultRowHeight="15"/>
  <cols>
    <col min="1" max="1" width="21.42578125" style="316" customWidth="1"/>
    <col min="2" max="2" width="15.42578125" style="316" customWidth="1"/>
    <col min="3" max="3" width="15.28515625" style="316" customWidth="1"/>
    <col min="4" max="4" width="13.5703125" style="316" customWidth="1"/>
    <col min="5" max="5" width="13.28515625" style="316" customWidth="1"/>
    <col min="6" max="6" width="15.42578125" style="316" customWidth="1"/>
    <col min="7" max="7" width="12.85546875" style="316" customWidth="1"/>
    <col min="8" max="8" width="13" style="316" customWidth="1"/>
    <col min="9" max="9" width="13.42578125" style="316" customWidth="1"/>
    <col min="10" max="10" width="15.140625" style="316" customWidth="1"/>
    <col min="11" max="11" width="11" style="316"/>
    <col min="12" max="12" width="17.7109375" style="316" customWidth="1"/>
    <col min="13" max="13" width="12.28515625" style="316" customWidth="1"/>
    <col min="14" max="256" width="11" style="316"/>
    <col min="257" max="257" width="6.140625" style="316" customWidth="1"/>
    <col min="258" max="258" width="15.42578125" style="316" customWidth="1"/>
    <col min="259" max="259" width="15.28515625" style="316" customWidth="1"/>
    <col min="260" max="260" width="14.140625" style="316" customWidth="1"/>
    <col min="261" max="261" width="13.28515625" style="316" customWidth="1"/>
    <col min="262" max="262" width="14.28515625" style="316" customWidth="1"/>
    <col min="263" max="266" width="13.42578125" style="316" customWidth="1"/>
    <col min="267" max="512" width="11" style="316"/>
    <col min="513" max="513" width="6.140625" style="316" customWidth="1"/>
    <col min="514" max="514" width="15.42578125" style="316" customWidth="1"/>
    <col min="515" max="515" width="15.28515625" style="316" customWidth="1"/>
    <col min="516" max="516" width="14.140625" style="316" customWidth="1"/>
    <col min="517" max="517" width="13.28515625" style="316" customWidth="1"/>
    <col min="518" max="518" width="14.28515625" style="316" customWidth="1"/>
    <col min="519" max="522" width="13.42578125" style="316" customWidth="1"/>
    <col min="523" max="768" width="11" style="316"/>
    <col min="769" max="769" width="6.140625" style="316" customWidth="1"/>
    <col min="770" max="770" width="15.42578125" style="316" customWidth="1"/>
    <col min="771" max="771" width="15.28515625" style="316" customWidth="1"/>
    <col min="772" max="772" width="14.140625" style="316" customWidth="1"/>
    <col min="773" max="773" width="13.28515625" style="316" customWidth="1"/>
    <col min="774" max="774" width="14.28515625" style="316" customWidth="1"/>
    <col min="775" max="778" width="13.42578125" style="316" customWidth="1"/>
    <col min="779" max="1024" width="11" style="316"/>
    <col min="1025" max="1025" width="6.140625" style="316" customWidth="1"/>
    <col min="1026" max="1026" width="15.42578125" style="316" customWidth="1"/>
    <col min="1027" max="1027" width="15.28515625" style="316" customWidth="1"/>
    <col min="1028" max="1028" width="14.140625" style="316" customWidth="1"/>
    <col min="1029" max="1029" width="13.28515625" style="316" customWidth="1"/>
    <col min="1030" max="1030" width="14.28515625" style="316" customWidth="1"/>
    <col min="1031" max="1034" width="13.42578125" style="316" customWidth="1"/>
    <col min="1035" max="1280" width="11" style="316"/>
    <col min="1281" max="1281" width="6.140625" style="316" customWidth="1"/>
    <col min="1282" max="1282" width="15.42578125" style="316" customWidth="1"/>
    <col min="1283" max="1283" width="15.28515625" style="316" customWidth="1"/>
    <col min="1284" max="1284" width="14.140625" style="316" customWidth="1"/>
    <col min="1285" max="1285" width="13.28515625" style="316" customWidth="1"/>
    <col min="1286" max="1286" width="14.28515625" style="316" customWidth="1"/>
    <col min="1287" max="1290" width="13.42578125" style="316" customWidth="1"/>
    <col min="1291" max="1536" width="11" style="316"/>
    <col min="1537" max="1537" width="6.140625" style="316" customWidth="1"/>
    <col min="1538" max="1538" width="15.42578125" style="316" customWidth="1"/>
    <col min="1539" max="1539" width="15.28515625" style="316" customWidth="1"/>
    <col min="1540" max="1540" width="14.140625" style="316" customWidth="1"/>
    <col min="1541" max="1541" width="13.28515625" style="316" customWidth="1"/>
    <col min="1542" max="1542" width="14.28515625" style="316" customWidth="1"/>
    <col min="1543" max="1546" width="13.42578125" style="316" customWidth="1"/>
    <col min="1547" max="1792" width="11" style="316"/>
    <col min="1793" max="1793" width="6.140625" style="316" customWidth="1"/>
    <col min="1794" max="1794" width="15.42578125" style="316" customWidth="1"/>
    <col min="1795" max="1795" width="15.28515625" style="316" customWidth="1"/>
    <col min="1796" max="1796" width="14.140625" style="316" customWidth="1"/>
    <col min="1797" max="1797" width="13.28515625" style="316" customWidth="1"/>
    <col min="1798" max="1798" width="14.28515625" style="316" customWidth="1"/>
    <col min="1799" max="1802" width="13.42578125" style="316" customWidth="1"/>
    <col min="1803" max="2048" width="11" style="316"/>
    <col min="2049" max="2049" width="6.140625" style="316" customWidth="1"/>
    <col min="2050" max="2050" width="15.42578125" style="316" customWidth="1"/>
    <col min="2051" max="2051" width="15.28515625" style="316" customWidth="1"/>
    <col min="2052" max="2052" width="14.140625" style="316" customWidth="1"/>
    <col min="2053" max="2053" width="13.28515625" style="316" customWidth="1"/>
    <col min="2054" max="2054" width="14.28515625" style="316" customWidth="1"/>
    <col min="2055" max="2058" width="13.42578125" style="316" customWidth="1"/>
    <col min="2059" max="2304" width="11" style="316"/>
    <col min="2305" max="2305" width="6.140625" style="316" customWidth="1"/>
    <col min="2306" max="2306" width="15.42578125" style="316" customWidth="1"/>
    <col min="2307" max="2307" width="15.28515625" style="316" customWidth="1"/>
    <col min="2308" max="2308" width="14.140625" style="316" customWidth="1"/>
    <col min="2309" max="2309" width="13.28515625" style="316" customWidth="1"/>
    <col min="2310" max="2310" width="14.28515625" style="316" customWidth="1"/>
    <col min="2311" max="2314" width="13.42578125" style="316" customWidth="1"/>
    <col min="2315" max="2560" width="11" style="316"/>
    <col min="2561" max="2561" width="6.140625" style="316" customWidth="1"/>
    <col min="2562" max="2562" width="15.42578125" style="316" customWidth="1"/>
    <col min="2563" max="2563" width="15.28515625" style="316" customWidth="1"/>
    <col min="2564" max="2564" width="14.140625" style="316" customWidth="1"/>
    <col min="2565" max="2565" width="13.28515625" style="316" customWidth="1"/>
    <col min="2566" max="2566" width="14.28515625" style="316" customWidth="1"/>
    <col min="2567" max="2570" width="13.42578125" style="316" customWidth="1"/>
    <col min="2571" max="2816" width="11" style="316"/>
    <col min="2817" max="2817" width="6.140625" style="316" customWidth="1"/>
    <col min="2818" max="2818" width="15.42578125" style="316" customWidth="1"/>
    <col min="2819" max="2819" width="15.28515625" style="316" customWidth="1"/>
    <col min="2820" max="2820" width="14.140625" style="316" customWidth="1"/>
    <col min="2821" max="2821" width="13.28515625" style="316" customWidth="1"/>
    <col min="2822" max="2822" width="14.28515625" style="316" customWidth="1"/>
    <col min="2823" max="2826" width="13.42578125" style="316" customWidth="1"/>
    <col min="2827" max="3072" width="11" style="316"/>
    <col min="3073" max="3073" width="6.140625" style="316" customWidth="1"/>
    <col min="3074" max="3074" width="15.42578125" style="316" customWidth="1"/>
    <col min="3075" max="3075" width="15.28515625" style="316" customWidth="1"/>
    <col min="3076" max="3076" width="14.140625" style="316" customWidth="1"/>
    <col min="3077" max="3077" width="13.28515625" style="316" customWidth="1"/>
    <col min="3078" max="3078" width="14.28515625" style="316" customWidth="1"/>
    <col min="3079" max="3082" width="13.42578125" style="316" customWidth="1"/>
    <col min="3083" max="3328" width="11" style="316"/>
    <col min="3329" max="3329" width="6.140625" style="316" customWidth="1"/>
    <col min="3330" max="3330" width="15.42578125" style="316" customWidth="1"/>
    <col min="3331" max="3331" width="15.28515625" style="316" customWidth="1"/>
    <col min="3332" max="3332" width="14.140625" style="316" customWidth="1"/>
    <col min="3333" max="3333" width="13.28515625" style="316" customWidth="1"/>
    <col min="3334" max="3334" width="14.28515625" style="316" customWidth="1"/>
    <col min="3335" max="3338" width="13.42578125" style="316" customWidth="1"/>
    <col min="3339" max="3584" width="11" style="316"/>
    <col min="3585" max="3585" width="6.140625" style="316" customWidth="1"/>
    <col min="3586" max="3586" width="15.42578125" style="316" customWidth="1"/>
    <col min="3587" max="3587" width="15.28515625" style="316" customWidth="1"/>
    <col min="3588" max="3588" width="14.140625" style="316" customWidth="1"/>
    <col min="3589" max="3589" width="13.28515625" style="316" customWidth="1"/>
    <col min="3590" max="3590" width="14.28515625" style="316" customWidth="1"/>
    <col min="3591" max="3594" width="13.42578125" style="316" customWidth="1"/>
    <col min="3595" max="3840" width="11" style="316"/>
    <col min="3841" max="3841" width="6.140625" style="316" customWidth="1"/>
    <col min="3842" max="3842" width="15.42578125" style="316" customWidth="1"/>
    <col min="3843" max="3843" width="15.28515625" style="316" customWidth="1"/>
    <col min="3844" max="3844" width="14.140625" style="316" customWidth="1"/>
    <col min="3845" max="3845" width="13.28515625" style="316" customWidth="1"/>
    <col min="3846" max="3846" width="14.28515625" style="316" customWidth="1"/>
    <col min="3847" max="3850" width="13.42578125" style="316" customWidth="1"/>
    <col min="3851" max="4096" width="11" style="316"/>
    <col min="4097" max="4097" width="6.140625" style="316" customWidth="1"/>
    <col min="4098" max="4098" width="15.42578125" style="316" customWidth="1"/>
    <col min="4099" max="4099" width="15.28515625" style="316" customWidth="1"/>
    <col min="4100" max="4100" width="14.140625" style="316" customWidth="1"/>
    <col min="4101" max="4101" width="13.28515625" style="316" customWidth="1"/>
    <col min="4102" max="4102" width="14.28515625" style="316" customWidth="1"/>
    <col min="4103" max="4106" width="13.42578125" style="316" customWidth="1"/>
    <col min="4107" max="4352" width="11" style="316"/>
    <col min="4353" max="4353" width="6.140625" style="316" customWidth="1"/>
    <col min="4354" max="4354" width="15.42578125" style="316" customWidth="1"/>
    <col min="4355" max="4355" width="15.28515625" style="316" customWidth="1"/>
    <col min="4356" max="4356" width="14.140625" style="316" customWidth="1"/>
    <col min="4357" max="4357" width="13.28515625" style="316" customWidth="1"/>
    <col min="4358" max="4358" width="14.28515625" style="316" customWidth="1"/>
    <col min="4359" max="4362" width="13.42578125" style="316" customWidth="1"/>
    <col min="4363" max="4608" width="11" style="316"/>
    <col min="4609" max="4609" width="6.140625" style="316" customWidth="1"/>
    <col min="4610" max="4610" width="15.42578125" style="316" customWidth="1"/>
    <col min="4611" max="4611" width="15.28515625" style="316" customWidth="1"/>
    <col min="4612" max="4612" width="14.140625" style="316" customWidth="1"/>
    <col min="4613" max="4613" width="13.28515625" style="316" customWidth="1"/>
    <col min="4614" max="4614" width="14.28515625" style="316" customWidth="1"/>
    <col min="4615" max="4618" width="13.42578125" style="316" customWidth="1"/>
    <col min="4619" max="4864" width="11" style="316"/>
    <col min="4865" max="4865" width="6.140625" style="316" customWidth="1"/>
    <col min="4866" max="4866" width="15.42578125" style="316" customWidth="1"/>
    <col min="4867" max="4867" width="15.28515625" style="316" customWidth="1"/>
    <col min="4868" max="4868" width="14.140625" style="316" customWidth="1"/>
    <col min="4869" max="4869" width="13.28515625" style="316" customWidth="1"/>
    <col min="4870" max="4870" width="14.28515625" style="316" customWidth="1"/>
    <col min="4871" max="4874" width="13.42578125" style="316" customWidth="1"/>
    <col min="4875" max="5120" width="11" style="316"/>
    <col min="5121" max="5121" width="6.140625" style="316" customWidth="1"/>
    <col min="5122" max="5122" width="15.42578125" style="316" customWidth="1"/>
    <col min="5123" max="5123" width="15.28515625" style="316" customWidth="1"/>
    <col min="5124" max="5124" width="14.140625" style="316" customWidth="1"/>
    <col min="5125" max="5125" width="13.28515625" style="316" customWidth="1"/>
    <col min="5126" max="5126" width="14.28515625" style="316" customWidth="1"/>
    <col min="5127" max="5130" width="13.42578125" style="316" customWidth="1"/>
    <col min="5131" max="5376" width="11" style="316"/>
    <col min="5377" max="5377" width="6.140625" style="316" customWidth="1"/>
    <col min="5378" max="5378" width="15.42578125" style="316" customWidth="1"/>
    <col min="5379" max="5379" width="15.28515625" style="316" customWidth="1"/>
    <col min="5380" max="5380" width="14.140625" style="316" customWidth="1"/>
    <col min="5381" max="5381" width="13.28515625" style="316" customWidth="1"/>
    <col min="5382" max="5382" width="14.28515625" style="316" customWidth="1"/>
    <col min="5383" max="5386" width="13.42578125" style="316" customWidth="1"/>
    <col min="5387" max="5632" width="11" style="316"/>
    <col min="5633" max="5633" width="6.140625" style="316" customWidth="1"/>
    <col min="5634" max="5634" width="15.42578125" style="316" customWidth="1"/>
    <col min="5635" max="5635" width="15.28515625" style="316" customWidth="1"/>
    <col min="5636" max="5636" width="14.140625" style="316" customWidth="1"/>
    <col min="5637" max="5637" width="13.28515625" style="316" customWidth="1"/>
    <col min="5638" max="5638" width="14.28515625" style="316" customWidth="1"/>
    <col min="5639" max="5642" width="13.42578125" style="316" customWidth="1"/>
    <col min="5643" max="5888" width="11" style="316"/>
    <col min="5889" max="5889" width="6.140625" style="316" customWidth="1"/>
    <col min="5890" max="5890" width="15.42578125" style="316" customWidth="1"/>
    <col min="5891" max="5891" width="15.28515625" style="316" customWidth="1"/>
    <col min="5892" max="5892" width="14.140625" style="316" customWidth="1"/>
    <col min="5893" max="5893" width="13.28515625" style="316" customWidth="1"/>
    <col min="5894" max="5894" width="14.28515625" style="316" customWidth="1"/>
    <col min="5895" max="5898" width="13.42578125" style="316" customWidth="1"/>
    <col min="5899" max="6144" width="11" style="316"/>
    <col min="6145" max="6145" width="6.140625" style="316" customWidth="1"/>
    <col min="6146" max="6146" width="15.42578125" style="316" customWidth="1"/>
    <col min="6147" max="6147" width="15.28515625" style="316" customWidth="1"/>
    <col min="6148" max="6148" width="14.140625" style="316" customWidth="1"/>
    <col min="6149" max="6149" width="13.28515625" style="316" customWidth="1"/>
    <col min="6150" max="6150" width="14.28515625" style="316" customWidth="1"/>
    <col min="6151" max="6154" width="13.42578125" style="316" customWidth="1"/>
    <col min="6155" max="6400" width="11" style="316"/>
    <col min="6401" max="6401" width="6.140625" style="316" customWidth="1"/>
    <col min="6402" max="6402" width="15.42578125" style="316" customWidth="1"/>
    <col min="6403" max="6403" width="15.28515625" style="316" customWidth="1"/>
    <col min="6404" max="6404" width="14.140625" style="316" customWidth="1"/>
    <col min="6405" max="6405" width="13.28515625" style="316" customWidth="1"/>
    <col min="6406" max="6406" width="14.28515625" style="316" customWidth="1"/>
    <col min="6407" max="6410" width="13.42578125" style="316" customWidth="1"/>
    <col min="6411" max="6656" width="11" style="316"/>
    <col min="6657" max="6657" width="6.140625" style="316" customWidth="1"/>
    <col min="6658" max="6658" width="15.42578125" style="316" customWidth="1"/>
    <col min="6659" max="6659" width="15.28515625" style="316" customWidth="1"/>
    <col min="6660" max="6660" width="14.140625" style="316" customWidth="1"/>
    <col min="6661" max="6661" width="13.28515625" style="316" customWidth="1"/>
    <col min="6662" max="6662" width="14.28515625" style="316" customWidth="1"/>
    <col min="6663" max="6666" width="13.42578125" style="316" customWidth="1"/>
    <col min="6667" max="6912" width="11" style="316"/>
    <col min="6913" max="6913" width="6.140625" style="316" customWidth="1"/>
    <col min="6914" max="6914" width="15.42578125" style="316" customWidth="1"/>
    <col min="6915" max="6915" width="15.28515625" style="316" customWidth="1"/>
    <col min="6916" max="6916" width="14.140625" style="316" customWidth="1"/>
    <col min="6917" max="6917" width="13.28515625" style="316" customWidth="1"/>
    <col min="6918" max="6918" width="14.28515625" style="316" customWidth="1"/>
    <col min="6919" max="6922" width="13.42578125" style="316" customWidth="1"/>
    <col min="6923" max="7168" width="11" style="316"/>
    <col min="7169" max="7169" width="6.140625" style="316" customWidth="1"/>
    <col min="7170" max="7170" width="15.42578125" style="316" customWidth="1"/>
    <col min="7171" max="7171" width="15.28515625" style="316" customWidth="1"/>
    <col min="7172" max="7172" width="14.140625" style="316" customWidth="1"/>
    <col min="7173" max="7173" width="13.28515625" style="316" customWidth="1"/>
    <col min="7174" max="7174" width="14.28515625" style="316" customWidth="1"/>
    <col min="7175" max="7178" width="13.42578125" style="316" customWidth="1"/>
    <col min="7179" max="7424" width="11" style="316"/>
    <col min="7425" max="7425" width="6.140625" style="316" customWidth="1"/>
    <col min="7426" max="7426" width="15.42578125" style="316" customWidth="1"/>
    <col min="7427" max="7427" width="15.28515625" style="316" customWidth="1"/>
    <col min="7428" max="7428" width="14.140625" style="316" customWidth="1"/>
    <col min="7429" max="7429" width="13.28515625" style="316" customWidth="1"/>
    <col min="7430" max="7430" width="14.28515625" style="316" customWidth="1"/>
    <col min="7431" max="7434" width="13.42578125" style="316" customWidth="1"/>
    <col min="7435" max="7680" width="11" style="316"/>
    <col min="7681" max="7681" width="6.140625" style="316" customWidth="1"/>
    <col min="7682" max="7682" width="15.42578125" style="316" customWidth="1"/>
    <col min="7683" max="7683" width="15.28515625" style="316" customWidth="1"/>
    <col min="7684" max="7684" width="14.140625" style="316" customWidth="1"/>
    <col min="7685" max="7685" width="13.28515625" style="316" customWidth="1"/>
    <col min="7686" max="7686" width="14.28515625" style="316" customWidth="1"/>
    <col min="7687" max="7690" width="13.42578125" style="316" customWidth="1"/>
    <col min="7691" max="7936" width="11" style="316"/>
    <col min="7937" max="7937" width="6.140625" style="316" customWidth="1"/>
    <col min="7938" max="7938" width="15.42578125" style="316" customWidth="1"/>
    <col min="7939" max="7939" width="15.28515625" style="316" customWidth="1"/>
    <col min="7940" max="7940" width="14.140625" style="316" customWidth="1"/>
    <col min="7941" max="7941" width="13.28515625" style="316" customWidth="1"/>
    <col min="7942" max="7942" width="14.28515625" style="316" customWidth="1"/>
    <col min="7943" max="7946" width="13.42578125" style="316" customWidth="1"/>
    <col min="7947" max="8192" width="11" style="316"/>
    <col min="8193" max="8193" width="6.140625" style="316" customWidth="1"/>
    <col min="8194" max="8194" width="15.42578125" style="316" customWidth="1"/>
    <col min="8195" max="8195" width="15.28515625" style="316" customWidth="1"/>
    <col min="8196" max="8196" width="14.140625" style="316" customWidth="1"/>
    <col min="8197" max="8197" width="13.28515625" style="316" customWidth="1"/>
    <col min="8198" max="8198" width="14.28515625" style="316" customWidth="1"/>
    <col min="8199" max="8202" width="13.42578125" style="316" customWidth="1"/>
    <col min="8203" max="8448" width="11" style="316"/>
    <col min="8449" max="8449" width="6.140625" style="316" customWidth="1"/>
    <col min="8450" max="8450" width="15.42578125" style="316" customWidth="1"/>
    <col min="8451" max="8451" width="15.28515625" style="316" customWidth="1"/>
    <col min="8452" max="8452" width="14.140625" style="316" customWidth="1"/>
    <col min="8453" max="8453" width="13.28515625" style="316" customWidth="1"/>
    <col min="8454" max="8454" width="14.28515625" style="316" customWidth="1"/>
    <col min="8455" max="8458" width="13.42578125" style="316" customWidth="1"/>
    <col min="8459" max="8704" width="11" style="316"/>
    <col min="8705" max="8705" width="6.140625" style="316" customWidth="1"/>
    <col min="8706" max="8706" width="15.42578125" style="316" customWidth="1"/>
    <col min="8707" max="8707" width="15.28515625" style="316" customWidth="1"/>
    <col min="8708" max="8708" width="14.140625" style="316" customWidth="1"/>
    <col min="8709" max="8709" width="13.28515625" style="316" customWidth="1"/>
    <col min="8710" max="8710" width="14.28515625" style="316" customWidth="1"/>
    <col min="8711" max="8714" width="13.42578125" style="316" customWidth="1"/>
    <col min="8715" max="8960" width="11" style="316"/>
    <col min="8961" max="8961" width="6.140625" style="316" customWidth="1"/>
    <col min="8962" max="8962" width="15.42578125" style="316" customWidth="1"/>
    <col min="8963" max="8963" width="15.28515625" style="316" customWidth="1"/>
    <col min="8964" max="8964" width="14.140625" style="316" customWidth="1"/>
    <col min="8965" max="8965" width="13.28515625" style="316" customWidth="1"/>
    <col min="8966" max="8966" width="14.28515625" style="316" customWidth="1"/>
    <col min="8967" max="8970" width="13.42578125" style="316" customWidth="1"/>
    <col min="8971" max="9216" width="11" style="316"/>
    <col min="9217" max="9217" width="6.140625" style="316" customWidth="1"/>
    <col min="9218" max="9218" width="15.42578125" style="316" customWidth="1"/>
    <col min="9219" max="9219" width="15.28515625" style="316" customWidth="1"/>
    <col min="9220" max="9220" width="14.140625" style="316" customWidth="1"/>
    <col min="9221" max="9221" width="13.28515625" style="316" customWidth="1"/>
    <col min="9222" max="9222" width="14.28515625" style="316" customWidth="1"/>
    <col min="9223" max="9226" width="13.42578125" style="316" customWidth="1"/>
    <col min="9227" max="9472" width="11" style="316"/>
    <col min="9473" max="9473" width="6.140625" style="316" customWidth="1"/>
    <col min="9474" max="9474" width="15.42578125" style="316" customWidth="1"/>
    <col min="9475" max="9475" width="15.28515625" style="316" customWidth="1"/>
    <col min="9476" max="9476" width="14.140625" style="316" customWidth="1"/>
    <col min="9477" max="9477" width="13.28515625" style="316" customWidth="1"/>
    <col min="9478" max="9478" width="14.28515625" style="316" customWidth="1"/>
    <col min="9479" max="9482" width="13.42578125" style="316" customWidth="1"/>
    <col min="9483" max="9728" width="11" style="316"/>
    <col min="9729" max="9729" width="6.140625" style="316" customWidth="1"/>
    <col min="9730" max="9730" width="15.42578125" style="316" customWidth="1"/>
    <col min="9731" max="9731" width="15.28515625" style="316" customWidth="1"/>
    <col min="9732" max="9732" width="14.140625" style="316" customWidth="1"/>
    <col min="9733" max="9733" width="13.28515625" style="316" customWidth="1"/>
    <col min="9734" max="9734" width="14.28515625" style="316" customWidth="1"/>
    <col min="9735" max="9738" width="13.42578125" style="316" customWidth="1"/>
    <col min="9739" max="9984" width="11" style="316"/>
    <col min="9985" max="9985" width="6.140625" style="316" customWidth="1"/>
    <col min="9986" max="9986" width="15.42578125" style="316" customWidth="1"/>
    <col min="9987" max="9987" width="15.28515625" style="316" customWidth="1"/>
    <col min="9988" max="9988" width="14.140625" style="316" customWidth="1"/>
    <col min="9989" max="9989" width="13.28515625" style="316" customWidth="1"/>
    <col min="9990" max="9990" width="14.28515625" style="316" customWidth="1"/>
    <col min="9991" max="9994" width="13.42578125" style="316" customWidth="1"/>
    <col min="9995" max="10240" width="11" style="316"/>
    <col min="10241" max="10241" width="6.140625" style="316" customWidth="1"/>
    <col min="10242" max="10242" width="15.42578125" style="316" customWidth="1"/>
    <col min="10243" max="10243" width="15.28515625" style="316" customWidth="1"/>
    <col min="10244" max="10244" width="14.140625" style="316" customWidth="1"/>
    <col min="10245" max="10245" width="13.28515625" style="316" customWidth="1"/>
    <col min="10246" max="10246" width="14.28515625" style="316" customWidth="1"/>
    <col min="10247" max="10250" width="13.42578125" style="316" customWidth="1"/>
    <col min="10251" max="10496" width="11" style="316"/>
    <col min="10497" max="10497" width="6.140625" style="316" customWidth="1"/>
    <col min="10498" max="10498" width="15.42578125" style="316" customWidth="1"/>
    <col min="10499" max="10499" width="15.28515625" style="316" customWidth="1"/>
    <col min="10500" max="10500" width="14.140625" style="316" customWidth="1"/>
    <col min="10501" max="10501" width="13.28515625" style="316" customWidth="1"/>
    <col min="10502" max="10502" width="14.28515625" style="316" customWidth="1"/>
    <col min="10503" max="10506" width="13.42578125" style="316" customWidth="1"/>
    <col min="10507" max="10752" width="11" style="316"/>
    <col min="10753" max="10753" width="6.140625" style="316" customWidth="1"/>
    <col min="10754" max="10754" width="15.42578125" style="316" customWidth="1"/>
    <col min="10755" max="10755" width="15.28515625" style="316" customWidth="1"/>
    <col min="10756" max="10756" width="14.140625" style="316" customWidth="1"/>
    <col min="10757" max="10757" width="13.28515625" style="316" customWidth="1"/>
    <col min="10758" max="10758" width="14.28515625" style="316" customWidth="1"/>
    <col min="10759" max="10762" width="13.42578125" style="316" customWidth="1"/>
    <col min="10763" max="11008" width="11" style="316"/>
    <col min="11009" max="11009" width="6.140625" style="316" customWidth="1"/>
    <col min="11010" max="11010" width="15.42578125" style="316" customWidth="1"/>
    <col min="11011" max="11011" width="15.28515625" style="316" customWidth="1"/>
    <col min="11012" max="11012" width="14.140625" style="316" customWidth="1"/>
    <col min="11013" max="11013" width="13.28515625" style="316" customWidth="1"/>
    <col min="11014" max="11014" width="14.28515625" style="316" customWidth="1"/>
    <col min="11015" max="11018" width="13.42578125" style="316" customWidth="1"/>
    <col min="11019" max="11264" width="11" style="316"/>
    <col min="11265" max="11265" width="6.140625" style="316" customWidth="1"/>
    <col min="11266" max="11266" width="15.42578125" style="316" customWidth="1"/>
    <col min="11267" max="11267" width="15.28515625" style="316" customWidth="1"/>
    <col min="11268" max="11268" width="14.140625" style="316" customWidth="1"/>
    <col min="11269" max="11269" width="13.28515625" style="316" customWidth="1"/>
    <col min="11270" max="11270" width="14.28515625" style="316" customWidth="1"/>
    <col min="11271" max="11274" width="13.42578125" style="316" customWidth="1"/>
    <col min="11275" max="11520" width="11" style="316"/>
    <col min="11521" max="11521" width="6.140625" style="316" customWidth="1"/>
    <col min="11522" max="11522" width="15.42578125" style="316" customWidth="1"/>
    <col min="11523" max="11523" width="15.28515625" style="316" customWidth="1"/>
    <col min="11524" max="11524" width="14.140625" style="316" customWidth="1"/>
    <col min="11525" max="11525" width="13.28515625" style="316" customWidth="1"/>
    <col min="11526" max="11526" width="14.28515625" style="316" customWidth="1"/>
    <col min="11527" max="11530" width="13.42578125" style="316" customWidth="1"/>
    <col min="11531" max="11776" width="11" style="316"/>
    <col min="11777" max="11777" width="6.140625" style="316" customWidth="1"/>
    <col min="11778" max="11778" width="15.42578125" style="316" customWidth="1"/>
    <col min="11779" max="11779" width="15.28515625" style="316" customWidth="1"/>
    <col min="11780" max="11780" width="14.140625" style="316" customWidth="1"/>
    <col min="11781" max="11781" width="13.28515625" style="316" customWidth="1"/>
    <col min="11782" max="11782" width="14.28515625" style="316" customWidth="1"/>
    <col min="11783" max="11786" width="13.42578125" style="316" customWidth="1"/>
    <col min="11787" max="12032" width="11" style="316"/>
    <col min="12033" max="12033" width="6.140625" style="316" customWidth="1"/>
    <col min="12034" max="12034" width="15.42578125" style="316" customWidth="1"/>
    <col min="12035" max="12035" width="15.28515625" style="316" customWidth="1"/>
    <col min="12036" max="12036" width="14.140625" style="316" customWidth="1"/>
    <col min="12037" max="12037" width="13.28515625" style="316" customWidth="1"/>
    <col min="12038" max="12038" width="14.28515625" style="316" customWidth="1"/>
    <col min="12039" max="12042" width="13.42578125" style="316" customWidth="1"/>
    <col min="12043" max="12288" width="11" style="316"/>
    <col min="12289" max="12289" width="6.140625" style="316" customWidth="1"/>
    <col min="12290" max="12290" width="15.42578125" style="316" customWidth="1"/>
    <col min="12291" max="12291" width="15.28515625" style="316" customWidth="1"/>
    <col min="12292" max="12292" width="14.140625" style="316" customWidth="1"/>
    <col min="12293" max="12293" width="13.28515625" style="316" customWidth="1"/>
    <col min="12294" max="12294" width="14.28515625" style="316" customWidth="1"/>
    <col min="12295" max="12298" width="13.42578125" style="316" customWidth="1"/>
    <col min="12299" max="12544" width="11" style="316"/>
    <col min="12545" max="12545" width="6.140625" style="316" customWidth="1"/>
    <col min="12546" max="12546" width="15.42578125" style="316" customWidth="1"/>
    <col min="12547" max="12547" width="15.28515625" style="316" customWidth="1"/>
    <col min="12548" max="12548" width="14.140625" style="316" customWidth="1"/>
    <col min="12549" max="12549" width="13.28515625" style="316" customWidth="1"/>
    <col min="12550" max="12550" width="14.28515625" style="316" customWidth="1"/>
    <col min="12551" max="12554" width="13.42578125" style="316" customWidth="1"/>
    <col min="12555" max="12800" width="11" style="316"/>
    <col min="12801" max="12801" width="6.140625" style="316" customWidth="1"/>
    <col min="12802" max="12802" width="15.42578125" style="316" customWidth="1"/>
    <col min="12803" max="12803" width="15.28515625" style="316" customWidth="1"/>
    <col min="12804" max="12804" width="14.140625" style="316" customWidth="1"/>
    <col min="12805" max="12805" width="13.28515625" style="316" customWidth="1"/>
    <col min="12806" max="12806" width="14.28515625" style="316" customWidth="1"/>
    <col min="12807" max="12810" width="13.42578125" style="316" customWidth="1"/>
    <col min="12811" max="13056" width="11" style="316"/>
    <col min="13057" max="13057" width="6.140625" style="316" customWidth="1"/>
    <col min="13058" max="13058" width="15.42578125" style="316" customWidth="1"/>
    <col min="13059" max="13059" width="15.28515625" style="316" customWidth="1"/>
    <col min="13060" max="13060" width="14.140625" style="316" customWidth="1"/>
    <col min="13061" max="13061" width="13.28515625" style="316" customWidth="1"/>
    <col min="13062" max="13062" width="14.28515625" style="316" customWidth="1"/>
    <col min="13063" max="13066" width="13.42578125" style="316" customWidth="1"/>
    <col min="13067" max="13312" width="11" style="316"/>
    <col min="13313" max="13313" width="6.140625" style="316" customWidth="1"/>
    <col min="13314" max="13314" width="15.42578125" style="316" customWidth="1"/>
    <col min="13315" max="13315" width="15.28515625" style="316" customWidth="1"/>
    <col min="13316" max="13316" width="14.140625" style="316" customWidth="1"/>
    <col min="13317" max="13317" width="13.28515625" style="316" customWidth="1"/>
    <col min="13318" max="13318" width="14.28515625" style="316" customWidth="1"/>
    <col min="13319" max="13322" width="13.42578125" style="316" customWidth="1"/>
    <col min="13323" max="13568" width="11" style="316"/>
    <col min="13569" max="13569" width="6.140625" style="316" customWidth="1"/>
    <col min="13570" max="13570" width="15.42578125" style="316" customWidth="1"/>
    <col min="13571" max="13571" width="15.28515625" style="316" customWidth="1"/>
    <col min="13572" max="13572" width="14.140625" style="316" customWidth="1"/>
    <col min="13573" max="13573" width="13.28515625" style="316" customWidth="1"/>
    <col min="13574" max="13574" width="14.28515625" style="316" customWidth="1"/>
    <col min="13575" max="13578" width="13.42578125" style="316" customWidth="1"/>
    <col min="13579" max="13824" width="11" style="316"/>
    <col min="13825" max="13825" width="6.140625" style="316" customWidth="1"/>
    <col min="13826" max="13826" width="15.42578125" style="316" customWidth="1"/>
    <col min="13827" max="13827" width="15.28515625" style="316" customWidth="1"/>
    <col min="13828" max="13828" width="14.140625" style="316" customWidth="1"/>
    <col min="13829" max="13829" width="13.28515625" style="316" customWidth="1"/>
    <col min="13830" max="13830" width="14.28515625" style="316" customWidth="1"/>
    <col min="13831" max="13834" width="13.42578125" style="316" customWidth="1"/>
    <col min="13835" max="14080" width="11" style="316"/>
    <col min="14081" max="14081" width="6.140625" style="316" customWidth="1"/>
    <col min="14082" max="14082" width="15.42578125" style="316" customWidth="1"/>
    <col min="14083" max="14083" width="15.28515625" style="316" customWidth="1"/>
    <col min="14084" max="14084" width="14.140625" style="316" customWidth="1"/>
    <col min="14085" max="14085" width="13.28515625" style="316" customWidth="1"/>
    <col min="14086" max="14086" width="14.28515625" style="316" customWidth="1"/>
    <col min="14087" max="14090" width="13.42578125" style="316" customWidth="1"/>
    <col min="14091" max="14336" width="11" style="316"/>
    <col min="14337" max="14337" width="6.140625" style="316" customWidth="1"/>
    <col min="14338" max="14338" width="15.42578125" style="316" customWidth="1"/>
    <col min="14339" max="14339" width="15.28515625" style="316" customWidth="1"/>
    <col min="14340" max="14340" width="14.140625" style="316" customWidth="1"/>
    <col min="14341" max="14341" width="13.28515625" style="316" customWidth="1"/>
    <col min="14342" max="14342" width="14.28515625" style="316" customWidth="1"/>
    <col min="14343" max="14346" width="13.42578125" style="316" customWidth="1"/>
    <col min="14347" max="14592" width="11" style="316"/>
    <col min="14593" max="14593" width="6.140625" style="316" customWidth="1"/>
    <col min="14594" max="14594" width="15.42578125" style="316" customWidth="1"/>
    <col min="14595" max="14595" width="15.28515625" style="316" customWidth="1"/>
    <col min="14596" max="14596" width="14.140625" style="316" customWidth="1"/>
    <col min="14597" max="14597" width="13.28515625" style="316" customWidth="1"/>
    <col min="14598" max="14598" width="14.28515625" style="316" customWidth="1"/>
    <col min="14599" max="14602" width="13.42578125" style="316" customWidth="1"/>
    <col min="14603" max="14848" width="11" style="316"/>
    <col min="14849" max="14849" width="6.140625" style="316" customWidth="1"/>
    <col min="14850" max="14850" width="15.42578125" style="316" customWidth="1"/>
    <col min="14851" max="14851" width="15.28515625" style="316" customWidth="1"/>
    <col min="14852" max="14852" width="14.140625" style="316" customWidth="1"/>
    <col min="14853" max="14853" width="13.28515625" style="316" customWidth="1"/>
    <col min="14854" max="14854" width="14.28515625" style="316" customWidth="1"/>
    <col min="14855" max="14858" width="13.42578125" style="316" customWidth="1"/>
    <col min="14859" max="15104" width="11" style="316"/>
    <col min="15105" max="15105" width="6.140625" style="316" customWidth="1"/>
    <col min="15106" max="15106" width="15.42578125" style="316" customWidth="1"/>
    <col min="15107" max="15107" width="15.28515625" style="316" customWidth="1"/>
    <col min="15108" max="15108" width="14.140625" style="316" customWidth="1"/>
    <col min="15109" max="15109" width="13.28515625" style="316" customWidth="1"/>
    <col min="15110" max="15110" width="14.28515625" style="316" customWidth="1"/>
    <col min="15111" max="15114" width="13.42578125" style="316" customWidth="1"/>
    <col min="15115" max="15360" width="11" style="316"/>
    <col min="15361" max="15361" width="6.140625" style="316" customWidth="1"/>
    <col min="15362" max="15362" width="15.42578125" style="316" customWidth="1"/>
    <col min="15363" max="15363" width="15.28515625" style="316" customWidth="1"/>
    <col min="15364" max="15364" width="14.140625" style="316" customWidth="1"/>
    <col min="15365" max="15365" width="13.28515625" style="316" customWidth="1"/>
    <col min="15366" max="15366" width="14.28515625" style="316" customWidth="1"/>
    <col min="15367" max="15370" width="13.42578125" style="316" customWidth="1"/>
    <col min="15371" max="15616" width="11" style="316"/>
    <col min="15617" max="15617" width="6.140625" style="316" customWidth="1"/>
    <col min="15618" max="15618" width="15.42578125" style="316" customWidth="1"/>
    <col min="15619" max="15619" width="15.28515625" style="316" customWidth="1"/>
    <col min="15620" max="15620" width="14.140625" style="316" customWidth="1"/>
    <col min="15621" max="15621" width="13.28515625" style="316" customWidth="1"/>
    <col min="15622" max="15622" width="14.28515625" style="316" customWidth="1"/>
    <col min="15623" max="15626" width="13.42578125" style="316" customWidth="1"/>
    <col min="15627" max="15872" width="11" style="316"/>
    <col min="15873" max="15873" width="6.140625" style="316" customWidth="1"/>
    <col min="15874" max="15874" width="15.42578125" style="316" customWidth="1"/>
    <col min="15875" max="15875" width="15.28515625" style="316" customWidth="1"/>
    <col min="15876" max="15876" width="14.140625" style="316" customWidth="1"/>
    <col min="15877" max="15877" width="13.28515625" style="316" customWidth="1"/>
    <col min="15878" max="15878" width="14.28515625" style="316" customWidth="1"/>
    <col min="15879" max="15882" width="13.42578125" style="316" customWidth="1"/>
    <col min="15883" max="16128" width="11" style="316"/>
    <col min="16129" max="16129" width="6.140625" style="316" customWidth="1"/>
    <col min="16130" max="16130" width="15.42578125" style="316" customWidth="1"/>
    <col min="16131" max="16131" width="15.28515625" style="316" customWidth="1"/>
    <col min="16132" max="16132" width="14.140625" style="316" customWidth="1"/>
    <col min="16133" max="16133" width="13.28515625" style="316" customWidth="1"/>
    <col min="16134" max="16134" width="14.28515625" style="316" customWidth="1"/>
    <col min="16135" max="16138" width="13.42578125" style="316" customWidth="1"/>
    <col min="16139" max="16384" width="11" style="316"/>
  </cols>
  <sheetData>
    <row r="1" spans="1:12" ht="18.75">
      <c r="B1" s="12"/>
    </row>
    <row r="2" spans="1:12" s="317" customFormat="1" ht="18.75">
      <c r="A2" s="59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4" spans="1:12">
      <c r="A4" s="431" t="s">
        <v>152</v>
      </c>
      <c r="B4" s="431"/>
      <c r="C4" s="431"/>
      <c r="D4" s="431"/>
      <c r="E4" s="431"/>
      <c r="F4" s="431"/>
      <c r="G4" s="431"/>
      <c r="H4" s="431"/>
      <c r="I4" s="431"/>
    </row>
    <row r="5" spans="1:12">
      <c r="A5" s="281"/>
      <c r="B5" s="281"/>
      <c r="C5" s="281"/>
      <c r="D5" s="281"/>
      <c r="E5" s="281"/>
      <c r="F5" s="281"/>
      <c r="G5" s="281"/>
      <c r="H5" s="281"/>
      <c r="I5" s="282"/>
    </row>
    <row r="6" spans="1:12">
      <c r="A6" s="429" t="s">
        <v>223</v>
      </c>
      <c r="B6" s="429"/>
      <c r="C6" s="429"/>
      <c r="D6" s="429"/>
      <c r="E6" s="429"/>
      <c r="F6" s="429"/>
      <c r="G6" s="281"/>
      <c r="H6" s="281"/>
      <c r="I6" s="282"/>
    </row>
    <row r="7" spans="1:12">
      <c r="A7" s="281"/>
      <c r="B7" s="281"/>
      <c r="C7" s="281"/>
      <c r="D7" s="281"/>
      <c r="E7" s="281"/>
      <c r="F7" s="281"/>
      <c r="G7" s="281"/>
      <c r="H7" s="281"/>
      <c r="I7" s="282"/>
    </row>
    <row r="8" spans="1:12">
      <c r="A8" s="318" t="s">
        <v>224</v>
      </c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</row>
    <row r="9" spans="1:12">
      <c r="A9" s="318" t="s">
        <v>225</v>
      </c>
      <c r="B9" s="318"/>
      <c r="C9" s="318" t="s">
        <v>283</v>
      </c>
      <c r="D9" s="318"/>
      <c r="E9" s="318" t="s">
        <v>284</v>
      </c>
      <c r="F9" s="318"/>
      <c r="G9" s="318" t="s">
        <v>285</v>
      </c>
      <c r="H9" s="318"/>
      <c r="I9" s="318" t="s">
        <v>286</v>
      </c>
      <c r="J9" s="318"/>
      <c r="K9" s="318"/>
      <c r="L9" s="318"/>
    </row>
    <row r="10" spans="1:12">
      <c r="A10" s="318"/>
      <c r="B10" s="318"/>
      <c r="C10" s="318">
        <v>1007</v>
      </c>
      <c r="D10" s="318"/>
      <c r="E10" s="318">
        <v>683</v>
      </c>
      <c r="F10" s="318"/>
      <c r="G10" s="318">
        <v>441</v>
      </c>
      <c r="H10" s="318"/>
      <c r="I10" s="318">
        <v>480</v>
      </c>
      <c r="J10" s="318"/>
      <c r="K10" s="318"/>
      <c r="L10" s="318"/>
    </row>
    <row r="11" spans="1:12">
      <c r="A11" s="318" t="s">
        <v>228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</row>
    <row r="12" spans="1:12">
      <c r="A12" s="318" t="s">
        <v>225</v>
      </c>
      <c r="B12" s="318"/>
      <c r="C12" s="318"/>
      <c r="D12" s="318"/>
      <c r="E12" s="318" t="s">
        <v>287</v>
      </c>
      <c r="F12" s="318"/>
      <c r="G12" s="318"/>
      <c r="H12" s="318"/>
      <c r="I12" s="318"/>
      <c r="J12" s="318"/>
      <c r="K12" s="318"/>
      <c r="L12" s="318"/>
    </row>
    <row r="13" spans="1:12">
      <c r="A13" s="318"/>
      <c r="B13" s="318"/>
      <c r="C13" s="318"/>
      <c r="D13" s="318"/>
      <c r="E13" s="318">
        <v>1789</v>
      </c>
      <c r="F13" s="318"/>
      <c r="G13" s="318"/>
      <c r="H13" s="318"/>
      <c r="I13" s="318"/>
      <c r="J13" s="318"/>
      <c r="K13" s="318"/>
      <c r="L13" s="318"/>
    </row>
    <row r="14" spans="1:12">
      <c r="A14" s="318" t="s">
        <v>229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</row>
    <row r="15" spans="1:12">
      <c r="A15" s="318" t="s">
        <v>225</v>
      </c>
      <c r="B15" s="318"/>
      <c r="C15" s="318" t="s">
        <v>288</v>
      </c>
      <c r="D15" s="318"/>
      <c r="E15" s="318" t="s">
        <v>283</v>
      </c>
      <c r="F15" s="318"/>
      <c r="G15" s="318" t="s">
        <v>284</v>
      </c>
      <c r="H15" s="318"/>
      <c r="I15" s="318" t="s">
        <v>285</v>
      </c>
      <c r="J15" s="318"/>
      <c r="K15" s="318"/>
      <c r="L15" s="318"/>
    </row>
    <row r="16" spans="1:12">
      <c r="A16" s="318"/>
      <c r="B16" s="318"/>
      <c r="C16" s="318">
        <v>364260</v>
      </c>
      <c r="D16" s="318"/>
      <c r="E16" s="318">
        <v>88616</v>
      </c>
      <c r="F16" s="318"/>
      <c r="G16" s="318">
        <v>60104</v>
      </c>
      <c r="H16" s="318"/>
      <c r="I16" s="318">
        <v>38808</v>
      </c>
      <c r="J16" s="318"/>
      <c r="K16" s="318"/>
      <c r="L16" s="318"/>
    </row>
    <row r="17" spans="1:12">
      <c r="A17" s="318" t="s">
        <v>230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</row>
    <row r="18" spans="1:12">
      <c r="A18" s="318"/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</row>
    <row r="19" spans="1:12">
      <c r="A19" s="318" t="s">
        <v>231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</row>
    <row r="20" spans="1:12">
      <c r="A20" s="318" t="s">
        <v>232</v>
      </c>
      <c r="B20" s="318"/>
      <c r="C20" s="318"/>
      <c r="D20" s="318"/>
      <c r="E20" s="318" t="s">
        <v>289</v>
      </c>
      <c r="F20" s="318" t="s">
        <v>290</v>
      </c>
      <c r="G20" s="318" t="s">
        <v>291</v>
      </c>
      <c r="H20" s="318" t="s">
        <v>292</v>
      </c>
      <c r="I20" s="318"/>
      <c r="J20" s="318" t="s">
        <v>293</v>
      </c>
      <c r="K20" s="318"/>
      <c r="L20" s="318"/>
    </row>
    <row r="21" spans="1:12">
      <c r="A21" s="318"/>
      <c r="B21" s="318"/>
      <c r="C21" s="318"/>
      <c r="D21" s="318"/>
      <c r="E21" s="318">
        <v>4723</v>
      </c>
      <c r="F21" s="318">
        <v>4100</v>
      </c>
      <c r="G21" s="318">
        <v>406</v>
      </c>
      <c r="H21" s="318">
        <v>156</v>
      </c>
      <c r="I21" s="318"/>
      <c r="J21" s="318">
        <v>129</v>
      </c>
      <c r="K21" s="318"/>
      <c r="L21" s="318"/>
    </row>
    <row r="22" spans="1:12">
      <c r="A22" s="318" t="s">
        <v>233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</row>
    <row r="23" spans="1:12">
      <c r="A23" s="318" t="s">
        <v>225</v>
      </c>
      <c r="B23" s="318"/>
      <c r="C23" s="318"/>
      <c r="D23" s="318" t="s">
        <v>288</v>
      </c>
      <c r="E23" s="318"/>
      <c r="F23" s="318" t="s">
        <v>283</v>
      </c>
      <c r="G23" s="318"/>
      <c r="H23" s="318" t="s">
        <v>284</v>
      </c>
      <c r="I23" s="318"/>
      <c r="J23" s="318" t="s">
        <v>285</v>
      </c>
      <c r="K23" s="318"/>
      <c r="L23" s="318"/>
    </row>
    <row r="24" spans="1:12">
      <c r="A24" s="318"/>
      <c r="B24" s="318"/>
      <c r="C24" s="318"/>
      <c r="D24" s="318">
        <v>1157115.6000000001</v>
      </c>
      <c r="E24" s="318"/>
      <c r="F24" s="318">
        <v>169515.95</v>
      </c>
      <c r="G24" s="318"/>
      <c r="H24" s="318">
        <v>149756.70000000001</v>
      </c>
      <c r="I24" s="318"/>
      <c r="J24" s="318">
        <v>98636.3</v>
      </c>
      <c r="K24" s="318"/>
      <c r="L24" s="318"/>
    </row>
    <row r="25" spans="1:12">
      <c r="A25" s="318" t="s">
        <v>230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</row>
    <row r="26" spans="1:12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</row>
    <row r="27" spans="1:12">
      <c r="A27" s="318" t="s">
        <v>234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</row>
    <row r="28" spans="1:12">
      <c r="A28" s="318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</row>
    <row r="29" spans="1:12">
      <c r="A29" s="318" t="s">
        <v>235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</row>
    <row r="30" spans="1:12">
      <c r="A30" s="318"/>
      <c r="B30" s="318"/>
      <c r="C30" s="318"/>
      <c r="D30" s="318" t="s">
        <v>294</v>
      </c>
      <c r="E30" s="318" t="s">
        <v>286</v>
      </c>
      <c r="F30" s="318" t="s">
        <v>283</v>
      </c>
      <c r="G30" s="318"/>
      <c r="H30" s="318" t="s">
        <v>284</v>
      </c>
      <c r="I30" s="318"/>
      <c r="J30" s="318" t="s">
        <v>285</v>
      </c>
      <c r="K30" s="318"/>
      <c r="L30" s="318"/>
    </row>
    <row r="31" spans="1:12">
      <c r="A31" s="318"/>
      <c r="B31" s="318"/>
      <c r="C31" s="318"/>
      <c r="D31" s="318">
        <v>259128</v>
      </c>
      <c r="E31" s="318"/>
      <c r="F31" s="318">
        <v>54324</v>
      </c>
      <c r="G31" s="318"/>
      <c r="H31" s="318">
        <v>32682</v>
      </c>
      <c r="I31" s="318"/>
      <c r="J31" s="318">
        <v>23708</v>
      </c>
      <c r="K31" s="318"/>
      <c r="L31" s="318"/>
    </row>
    <row r="32" spans="1:12" ht="15.75" thickBot="1">
      <c r="A32" s="318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</row>
    <row r="33" spans="1:12" ht="15.75" thickBot="1">
      <c r="A33" s="432" t="s">
        <v>236</v>
      </c>
      <c r="B33" s="433"/>
      <c r="C33" s="433"/>
      <c r="D33" s="433"/>
      <c r="E33" s="433"/>
      <c r="F33" s="434"/>
      <c r="G33" s="318"/>
      <c r="H33" s="318"/>
      <c r="I33" s="318"/>
      <c r="J33" s="318"/>
      <c r="K33" s="318"/>
      <c r="L33" s="318"/>
    </row>
    <row r="34" spans="1:12">
      <c r="A34" s="318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</row>
    <row r="35" spans="1:12">
      <c r="A35" s="318" t="s">
        <v>231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</row>
    <row r="36" spans="1:12">
      <c r="A36" s="318" t="s">
        <v>225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</row>
    <row r="37" spans="1:12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</row>
    <row r="38" spans="1:12">
      <c r="A38" s="318" t="s">
        <v>233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</row>
    <row r="39" spans="1:12">
      <c r="A39" s="318" t="s">
        <v>225</v>
      </c>
      <c r="B39" s="318"/>
      <c r="C39" s="318"/>
      <c r="D39" s="318">
        <v>203922.65</v>
      </c>
      <c r="E39" s="318"/>
      <c r="F39" s="318"/>
      <c r="G39" s="318"/>
      <c r="H39" s="318"/>
      <c r="I39" s="318"/>
      <c r="J39" s="318"/>
      <c r="K39" s="318"/>
      <c r="L39" s="318"/>
    </row>
    <row r="40" spans="1:12">
      <c r="A40" s="318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</row>
    <row r="41" spans="1:12">
      <c r="A41" s="318" t="s">
        <v>230</v>
      </c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</row>
    <row r="42" spans="1:12">
      <c r="A42" s="318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</row>
    <row r="43" spans="1:12">
      <c r="A43" s="318" t="s">
        <v>237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</row>
    <row r="44" spans="1:12">
      <c r="A44" s="318"/>
      <c r="B44" s="318"/>
      <c r="C44" s="318"/>
      <c r="D44" s="318">
        <v>54116</v>
      </c>
      <c r="E44" s="318"/>
      <c r="F44" s="318"/>
      <c r="G44" s="318"/>
      <c r="H44" s="318"/>
      <c r="I44" s="318"/>
      <c r="J44" s="318"/>
      <c r="K44" s="318"/>
      <c r="L44" s="318"/>
    </row>
    <row r="45" spans="1:12">
      <c r="A45" s="318" t="s">
        <v>235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</row>
  </sheetData>
  <mergeCells count="3">
    <mergeCell ref="A4:I4"/>
    <mergeCell ref="A6:F6"/>
    <mergeCell ref="A33:F33"/>
  </mergeCells>
  <pageMargins left="0" right="0" top="0" bottom="0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/>
  </sheetViews>
  <sheetFormatPr baseColWidth="10" defaultRowHeight="15"/>
  <cols>
    <col min="1" max="1" width="21.42578125" style="280" customWidth="1"/>
    <col min="2" max="2" width="15.42578125" style="280" customWidth="1"/>
    <col min="3" max="3" width="15.28515625" style="280" customWidth="1"/>
    <col min="4" max="4" width="13.5703125" style="280" customWidth="1"/>
    <col min="5" max="5" width="13.28515625" style="280" customWidth="1"/>
    <col min="6" max="6" width="13.7109375" style="280" customWidth="1"/>
    <col min="7" max="7" width="12.85546875" style="280" customWidth="1"/>
    <col min="8" max="8" width="13" style="280" customWidth="1"/>
    <col min="9" max="9" width="13.42578125" style="280" customWidth="1"/>
    <col min="10" max="10" width="12.85546875" style="280" customWidth="1"/>
    <col min="11" max="256" width="11" style="280"/>
    <col min="257" max="257" width="6.140625" style="280" customWidth="1"/>
    <col min="258" max="258" width="15.42578125" style="280" customWidth="1"/>
    <col min="259" max="259" width="15.28515625" style="280" customWidth="1"/>
    <col min="260" max="260" width="14.140625" style="280" customWidth="1"/>
    <col min="261" max="261" width="13.28515625" style="280" customWidth="1"/>
    <col min="262" max="262" width="14.28515625" style="280" customWidth="1"/>
    <col min="263" max="266" width="13.42578125" style="280" customWidth="1"/>
    <col min="267" max="512" width="11" style="280"/>
    <col min="513" max="513" width="6.140625" style="280" customWidth="1"/>
    <col min="514" max="514" width="15.42578125" style="280" customWidth="1"/>
    <col min="515" max="515" width="15.28515625" style="280" customWidth="1"/>
    <col min="516" max="516" width="14.140625" style="280" customWidth="1"/>
    <col min="517" max="517" width="13.28515625" style="280" customWidth="1"/>
    <col min="518" max="518" width="14.28515625" style="280" customWidth="1"/>
    <col min="519" max="522" width="13.42578125" style="280" customWidth="1"/>
    <col min="523" max="768" width="11" style="280"/>
    <col min="769" max="769" width="6.140625" style="280" customWidth="1"/>
    <col min="770" max="770" width="15.42578125" style="280" customWidth="1"/>
    <col min="771" max="771" width="15.28515625" style="280" customWidth="1"/>
    <col min="772" max="772" width="14.140625" style="280" customWidth="1"/>
    <col min="773" max="773" width="13.28515625" style="280" customWidth="1"/>
    <col min="774" max="774" width="14.28515625" style="280" customWidth="1"/>
    <col min="775" max="778" width="13.42578125" style="280" customWidth="1"/>
    <col min="779" max="1024" width="11" style="280"/>
    <col min="1025" max="1025" width="6.140625" style="280" customWidth="1"/>
    <col min="1026" max="1026" width="15.42578125" style="280" customWidth="1"/>
    <col min="1027" max="1027" width="15.28515625" style="280" customWidth="1"/>
    <col min="1028" max="1028" width="14.140625" style="280" customWidth="1"/>
    <col min="1029" max="1029" width="13.28515625" style="280" customWidth="1"/>
    <col min="1030" max="1030" width="14.28515625" style="280" customWidth="1"/>
    <col min="1031" max="1034" width="13.42578125" style="280" customWidth="1"/>
    <col min="1035" max="1280" width="11" style="280"/>
    <col min="1281" max="1281" width="6.140625" style="280" customWidth="1"/>
    <col min="1282" max="1282" width="15.42578125" style="280" customWidth="1"/>
    <col min="1283" max="1283" width="15.28515625" style="280" customWidth="1"/>
    <col min="1284" max="1284" width="14.140625" style="280" customWidth="1"/>
    <col min="1285" max="1285" width="13.28515625" style="280" customWidth="1"/>
    <col min="1286" max="1286" width="14.28515625" style="280" customWidth="1"/>
    <col min="1287" max="1290" width="13.42578125" style="280" customWidth="1"/>
    <col min="1291" max="1536" width="11" style="280"/>
    <col min="1537" max="1537" width="6.140625" style="280" customWidth="1"/>
    <col min="1538" max="1538" width="15.42578125" style="280" customWidth="1"/>
    <col min="1539" max="1539" width="15.28515625" style="280" customWidth="1"/>
    <col min="1540" max="1540" width="14.140625" style="280" customWidth="1"/>
    <col min="1541" max="1541" width="13.28515625" style="280" customWidth="1"/>
    <col min="1542" max="1542" width="14.28515625" style="280" customWidth="1"/>
    <col min="1543" max="1546" width="13.42578125" style="280" customWidth="1"/>
    <col min="1547" max="1792" width="11" style="280"/>
    <col min="1793" max="1793" width="6.140625" style="280" customWidth="1"/>
    <col min="1794" max="1794" width="15.42578125" style="280" customWidth="1"/>
    <col min="1795" max="1795" width="15.28515625" style="280" customWidth="1"/>
    <col min="1796" max="1796" width="14.140625" style="280" customWidth="1"/>
    <col min="1797" max="1797" width="13.28515625" style="280" customWidth="1"/>
    <col min="1798" max="1798" width="14.28515625" style="280" customWidth="1"/>
    <col min="1799" max="1802" width="13.42578125" style="280" customWidth="1"/>
    <col min="1803" max="2048" width="11" style="280"/>
    <col min="2049" max="2049" width="6.140625" style="280" customWidth="1"/>
    <col min="2050" max="2050" width="15.42578125" style="280" customWidth="1"/>
    <col min="2051" max="2051" width="15.28515625" style="280" customWidth="1"/>
    <col min="2052" max="2052" width="14.140625" style="280" customWidth="1"/>
    <col min="2053" max="2053" width="13.28515625" style="280" customWidth="1"/>
    <col min="2054" max="2054" width="14.28515625" style="280" customWidth="1"/>
    <col min="2055" max="2058" width="13.42578125" style="280" customWidth="1"/>
    <col min="2059" max="2304" width="11" style="280"/>
    <col min="2305" max="2305" width="6.140625" style="280" customWidth="1"/>
    <col min="2306" max="2306" width="15.42578125" style="280" customWidth="1"/>
    <col min="2307" max="2307" width="15.28515625" style="280" customWidth="1"/>
    <col min="2308" max="2308" width="14.140625" style="280" customWidth="1"/>
    <col min="2309" max="2309" width="13.28515625" style="280" customWidth="1"/>
    <col min="2310" max="2310" width="14.28515625" style="280" customWidth="1"/>
    <col min="2311" max="2314" width="13.42578125" style="280" customWidth="1"/>
    <col min="2315" max="2560" width="11" style="280"/>
    <col min="2561" max="2561" width="6.140625" style="280" customWidth="1"/>
    <col min="2562" max="2562" width="15.42578125" style="280" customWidth="1"/>
    <col min="2563" max="2563" width="15.28515625" style="280" customWidth="1"/>
    <col min="2564" max="2564" width="14.140625" style="280" customWidth="1"/>
    <col min="2565" max="2565" width="13.28515625" style="280" customWidth="1"/>
    <col min="2566" max="2566" width="14.28515625" style="280" customWidth="1"/>
    <col min="2567" max="2570" width="13.42578125" style="280" customWidth="1"/>
    <col min="2571" max="2816" width="11" style="280"/>
    <col min="2817" max="2817" width="6.140625" style="280" customWidth="1"/>
    <col min="2818" max="2818" width="15.42578125" style="280" customWidth="1"/>
    <col min="2819" max="2819" width="15.28515625" style="280" customWidth="1"/>
    <col min="2820" max="2820" width="14.140625" style="280" customWidth="1"/>
    <col min="2821" max="2821" width="13.28515625" style="280" customWidth="1"/>
    <col min="2822" max="2822" width="14.28515625" style="280" customWidth="1"/>
    <col min="2823" max="2826" width="13.42578125" style="280" customWidth="1"/>
    <col min="2827" max="3072" width="11" style="280"/>
    <col min="3073" max="3073" width="6.140625" style="280" customWidth="1"/>
    <col min="3074" max="3074" width="15.42578125" style="280" customWidth="1"/>
    <col min="3075" max="3075" width="15.28515625" style="280" customWidth="1"/>
    <col min="3076" max="3076" width="14.140625" style="280" customWidth="1"/>
    <col min="3077" max="3077" width="13.28515625" style="280" customWidth="1"/>
    <col min="3078" max="3078" width="14.28515625" style="280" customWidth="1"/>
    <col min="3079" max="3082" width="13.42578125" style="280" customWidth="1"/>
    <col min="3083" max="3328" width="11" style="280"/>
    <col min="3329" max="3329" width="6.140625" style="280" customWidth="1"/>
    <col min="3330" max="3330" width="15.42578125" style="280" customWidth="1"/>
    <col min="3331" max="3331" width="15.28515625" style="280" customWidth="1"/>
    <col min="3332" max="3332" width="14.140625" style="280" customWidth="1"/>
    <col min="3333" max="3333" width="13.28515625" style="280" customWidth="1"/>
    <col min="3334" max="3334" width="14.28515625" style="280" customWidth="1"/>
    <col min="3335" max="3338" width="13.42578125" style="280" customWidth="1"/>
    <col min="3339" max="3584" width="11" style="280"/>
    <col min="3585" max="3585" width="6.140625" style="280" customWidth="1"/>
    <col min="3586" max="3586" width="15.42578125" style="280" customWidth="1"/>
    <col min="3587" max="3587" width="15.28515625" style="280" customWidth="1"/>
    <col min="3588" max="3588" width="14.140625" style="280" customWidth="1"/>
    <col min="3589" max="3589" width="13.28515625" style="280" customWidth="1"/>
    <col min="3590" max="3590" width="14.28515625" style="280" customWidth="1"/>
    <col min="3591" max="3594" width="13.42578125" style="280" customWidth="1"/>
    <col min="3595" max="3840" width="11" style="280"/>
    <col min="3841" max="3841" width="6.140625" style="280" customWidth="1"/>
    <col min="3842" max="3842" width="15.42578125" style="280" customWidth="1"/>
    <col min="3843" max="3843" width="15.28515625" style="280" customWidth="1"/>
    <col min="3844" max="3844" width="14.140625" style="280" customWidth="1"/>
    <col min="3845" max="3845" width="13.28515625" style="280" customWidth="1"/>
    <col min="3846" max="3846" width="14.28515625" style="280" customWidth="1"/>
    <col min="3847" max="3850" width="13.42578125" style="280" customWidth="1"/>
    <col min="3851" max="4096" width="11" style="280"/>
    <col min="4097" max="4097" width="6.140625" style="280" customWidth="1"/>
    <col min="4098" max="4098" width="15.42578125" style="280" customWidth="1"/>
    <col min="4099" max="4099" width="15.28515625" style="280" customWidth="1"/>
    <col min="4100" max="4100" width="14.140625" style="280" customWidth="1"/>
    <col min="4101" max="4101" width="13.28515625" style="280" customWidth="1"/>
    <col min="4102" max="4102" width="14.28515625" style="280" customWidth="1"/>
    <col min="4103" max="4106" width="13.42578125" style="280" customWidth="1"/>
    <col min="4107" max="4352" width="11" style="280"/>
    <col min="4353" max="4353" width="6.140625" style="280" customWidth="1"/>
    <col min="4354" max="4354" width="15.42578125" style="280" customWidth="1"/>
    <col min="4355" max="4355" width="15.28515625" style="280" customWidth="1"/>
    <col min="4356" max="4356" width="14.140625" style="280" customWidth="1"/>
    <col min="4357" max="4357" width="13.28515625" style="280" customWidth="1"/>
    <col min="4358" max="4358" width="14.28515625" style="280" customWidth="1"/>
    <col min="4359" max="4362" width="13.42578125" style="280" customWidth="1"/>
    <col min="4363" max="4608" width="11" style="280"/>
    <col min="4609" max="4609" width="6.140625" style="280" customWidth="1"/>
    <col min="4610" max="4610" width="15.42578125" style="280" customWidth="1"/>
    <col min="4611" max="4611" width="15.28515625" style="280" customWidth="1"/>
    <col min="4612" max="4612" width="14.140625" style="280" customWidth="1"/>
    <col min="4613" max="4613" width="13.28515625" style="280" customWidth="1"/>
    <col min="4614" max="4614" width="14.28515625" style="280" customWidth="1"/>
    <col min="4615" max="4618" width="13.42578125" style="280" customWidth="1"/>
    <col min="4619" max="4864" width="11" style="280"/>
    <col min="4865" max="4865" width="6.140625" style="280" customWidth="1"/>
    <col min="4866" max="4866" width="15.42578125" style="280" customWidth="1"/>
    <col min="4867" max="4867" width="15.28515625" style="280" customWidth="1"/>
    <col min="4868" max="4868" width="14.140625" style="280" customWidth="1"/>
    <col min="4869" max="4869" width="13.28515625" style="280" customWidth="1"/>
    <col min="4870" max="4870" width="14.28515625" style="280" customWidth="1"/>
    <col min="4871" max="4874" width="13.42578125" style="280" customWidth="1"/>
    <col min="4875" max="5120" width="11" style="280"/>
    <col min="5121" max="5121" width="6.140625" style="280" customWidth="1"/>
    <col min="5122" max="5122" width="15.42578125" style="280" customWidth="1"/>
    <col min="5123" max="5123" width="15.28515625" style="280" customWidth="1"/>
    <col min="5124" max="5124" width="14.140625" style="280" customWidth="1"/>
    <col min="5125" max="5125" width="13.28515625" style="280" customWidth="1"/>
    <col min="5126" max="5126" width="14.28515625" style="280" customWidth="1"/>
    <col min="5127" max="5130" width="13.42578125" style="280" customWidth="1"/>
    <col min="5131" max="5376" width="11" style="280"/>
    <col min="5377" max="5377" width="6.140625" style="280" customWidth="1"/>
    <col min="5378" max="5378" width="15.42578125" style="280" customWidth="1"/>
    <col min="5379" max="5379" width="15.28515625" style="280" customWidth="1"/>
    <col min="5380" max="5380" width="14.140625" style="280" customWidth="1"/>
    <col min="5381" max="5381" width="13.28515625" style="280" customWidth="1"/>
    <col min="5382" max="5382" width="14.28515625" style="280" customWidth="1"/>
    <col min="5383" max="5386" width="13.42578125" style="280" customWidth="1"/>
    <col min="5387" max="5632" width="11" style="280"/>
    <col min="5633" max="5633" width="6.140625" style="280" customWidth="1"/>
    <col min="5634" max="5634" width="15.42578125" style="280" customWidth="1"/>
    <col min="5635" max="5635" width="15.28515625" style="280" customWidth="1"/>
    <col min="5636" max="5636" width="14.140625" style="280" customWidth="1"/>
    <col min="5637" max="5637" width="13.28515625" style="280" customWidth="1"/>
    <col min="5638" max="5638" width="14.28515625" style="280" customWidth="1"/>
    <col min="5639" max="5642" width="13.42578125" style="280" customWidth="1"/>
    <col min="5643" max="5888" width="11" style="280"/>
    <col min="5889" max="5889" width="6.140625" style="280" customWidth="1"/>
    <col min="5890" max="5890" width="15.42578125" style="280" customWidth="1"/>
    <col min="5891" max="5891" width="15.28515625" style="280" customWidth="1"/>
    <col min="5892" max="5892" width="14.140625" style="280" customWidth="1"/>
    <col min="5893" max="5893" width="13.28515625" style="280" customWidth="1"/>
    <col min="5894" max="5894" width="14.28515625" style="280" customWidth="1"/>
    <col min="5895" max="5898" width="13.42578125" style="280" customWidth="1"/>
    <col min="5899" max="6144" width="11" style="280"/>
    <col min="6145" max="6145" width="6.140625" style="280" customWidth="1"/>
    <col min="6146" max="6146" width="15.42578125" style="280" customWidth="1"/>
    <col min="6147" max="6147" width="15.28515625" style="280" customWidth="1"/>
    <col min="6148" max="6148" width="14.140625" style="280" customWidth="1"/>
    <col min="6149" max="6149" width="13.28515625" style="280" customWidth="1"/>
    <col min="6150" max="6150" width="14.28515625" style="280" customWidth="1"/>
    <col min="6151" max="6154" width="13.42578125" style="280" customWidth="1"/>
    <col min="6155" max="6400" width="11" style="280"/>
    <col min="6401" max="6401" width="6.140625" style="280" customWidth="1"/>
    <col min="6402" max="6402" width="15.42578125" style="280" customWidth="1"/>
    <col min="6403" max="6403" width="15.28515625" style="280" customWidth="1"/>
    <col min="6404" max="6404" width="14.140625" style="280" customWidth="1"/>
    <col min="6405" max="6405" width="13.28515625" style="280" customWidth="1"/>
    <col min="6406" max="6406" width="14.28515625" style="280" customWidth="1"/>
    <col min="6407" max="6410" width="13.42578125" style="280" customWidth="1"/>
    <col min="6411" max="6656" width="11" style="280"/>
    <col min="6657" max="6657" width="6.140625" style="280" customWidth="1"/>
    <col min="6658" max="6658" width="15.42578125" style="280" customWidth="1"/>
    <col min="6659" max="6659" width="15.28515625" style="280" customWidth="1"/>
    <col min="6660" max="6660" width="14.140625" style="280" customWidth="1"/>
    <col min="6661" max="6661" width="13.28515625" style="280" customWidth="1"/>
    <col min="6662" max="6662" width="14.28515625" style="280" customWidth="1"/>
    <col min="6663" max="6666" width="13.42578125" style="280" customWidth="1"/>
    <col min="6667" max="6912" width="11" style="280"/>
    <col min="6913" max="6913" width="6.140625" style="280" customWidth="1"/>
    <col min="6914" max="6914" width="15.42578125" style="280" customWidth="1"/>
    <col min="6915" max="6915" width="15.28515625" style="280" customWidth="1"/>
    <col min="6916" max="6916" width="14.140625" style="280" customWidth="1"/>
    <col min="6917" max="6917" width="13.28515625" style="280" customWidth="1"/>
    <col min="6918" max="6918" width="14.28515625" style="280" customWidth="1"/>
    <col min="6919" max="6922" width="13.42578125" style="280" customWidth="1"/>
    <col min="6923" max="7168" width="11" style="280"/>
    <col min="7169" max="7169" width="6.140625" style="280" customWidth="1"/>
    <col min="7170" max="7170" width="15.42578125" style="280" customWidth="1"/>
    <col min="7171" max="7171" width="15.28515625" style="280" customWidth="1"/>
    <col min="7172" max="7172" width="14.140625" style="280" customWidth="1"/>
    <col min="7173" max="7173" width="13.28515625" style="280" customWidth="1"/>
    <col min="7174" max="7174" width="14.28515625" style="280" customWidth="1"/>
    <col min="7175" max="7178" width="13.42578125" style="280" customWidth="1"/>
    <col min="7179" max="7424" width="11" style="280"/>
    <col min="7425" max="7425" width="6.140625" style="280" customWidth="1"/>
    <col min="7426" max="7426" width="15.42578125" style="280" customWidth="1"/>
    <col min="7427" max="7427" width="15.28515625" style="280" customWidth="1"/>
    <col min="7428" max="7428" width="14.140625" style="280" customWidth="1"/>
    <col min="7429" max="7429" width="13.28515625" style="280" customWidth="1"/>
    <col min="7430" max="7430" width="14.28515625" style="280" customWidth="1"/>
    <col min="7431" max="7434" width="13.42578125" style="280" customWidth="1"/>
    <col min="7435" max="7680" width="11" style="280"/>
    <col min="7681" max="7681" width="6.140625" style="280" customWidth="1"/>
    <col min="7682" max="7682" width="15.42578125" style="280" customWidth="1"/>
    <col min="7683" max="7683" width="15.28515625" style="280" customWidth="1"/>
    <col min="7684" max="7684" width="14.140625" style="280" customWidth="1"/>
    <col min="7685" max="7685" width="13.28515625" style="280" customWidth="1"/>
    <col min="7686" max="7686" width="14.28515625" style="280" customWidth="1"/>
    <col min="7687" max="7690" width="13.42578125" style="280" customWidth="1"/>
    <col min="7691" max="7936" width="11" style="280"/>
    <col min="7937" max="7937" width="6.140625" style="280" customWidth="1"/>
    <col min="7938" max="7938" width="15.42578125" style="280" customWidth="1"/>
    <col min="7939" max="7939" width="15.28515625" style="280" customWidth="1"/>
    <col min="7940" max="7940" width="14.140625" style="280" customWidth="1"/>
    <col min="7941" max="7941" width="13.28515625" style="280" customWidth="1"/>
    <col min="7942" max="7942" width="14.28515625" style="280" customWidth="1"/>
    <col min="7943" max="7946" width="13.42578125" style="280" customWidth="1"/>
    <col min="7947" max="8192" width="11" style="280"/>
    <col min="8193" max="8193" width="6.140625" style="280" customWidth="1"/>
    <col min="8194" max="8194" width="15.42578125" style="280" customWidth="1"/>
    <col min="8195" max="8195" width="15.28515625" style="280" customWidth="1"/>
    <col min="8196" max="8196" width="14.140625" style="280" customWidth="1"/>
    <col min="8197" max="8197" width="13.28515625" style="280" customWidth="1"/>
    <col min="8198" max="8198" width="14.28515625" style="280" customWidth="1"/>
    <col min="8199" max="8202" width="13.42578125" style="280" customWidth="1"/>
    <col min="8203" max="8448" width="11" style="280"/>
    <col min="8449" max="8449" width="6.140625" style="280" customWidth="1"/>
    <col min="8450" max="8450" width="15.42578125" style="280" customWidth="1"/>
    <col min="8451" max="8451" width="15.28515625" style="280" customWidth="1"/>
    <col min="8452" max="8452" width="14.140625" style="280" customWidth="1"/>
    <col min="8453" max="8453" width="13.28515625" style="280" customWidth="1"/>
    <col min="8454" max="8454" width="14.28515625" style="280" customWidth="1"/>
    <col min="8455" max="8458" width="13.42578125" style="280" customWidth="1"/>
    <col min="8459" max="8704" width="11" style="280"/>
    <col min="8705" max="8705" width="6.140625" style="280" customWidth="1"/>
    <col min="8706" max="8706" width="15.42578125" style="280" customWidth="1"/>
    <col min="8707" max="8707" width="15.28515625" style="280" customWidth="1"/>
    <col min="8708" max="8708" width="14.140625" style="280" customWidth="1"/>
    <col min="8709" max="8709" width="13.28515625" style="280" customWidth="1"/>
    <col min="8710" max="8710" width="14.28515625" style="280" customWidth="1"/>
    <col min="8711" max="8714" width="13.42578125" style="280" customWidth="1"/>
    <col min="8715" max="8960" width="11" style="280"/>
    <col min="8961" max="8961" width="6.140625" style="280" customWidth="1"/>
    <col min="8962" max="8962" width="15.42578125" style="280" customWidth="1"/>
    <col min="8963" max="8963" width="15.28515625" style="280" customWidth="1"/>
    <col min="8964" max="8964" width="14.140625" style="280" customWidth="1"/>
    <col min="8965" max="8965" width="13.28515625" style="280" customWidth="1"/>
    <col min="8966" max="8966" width="14.28515625" style="280" customWidth="1"/>
    <col min="8967" max="8970" width="13.42578125" style="280" customWidth="1"/>
    <col min="8971" max="9216" width="11" style="280"/>
    <col min="9217" max="9217" width="6.140625" style="280" customWidth="1"/>
    <col min="9218" max="9218" width="15.42578125" style="280" customWidth="1"/>
    <col min="9219" max="9219" width="15.28515625" style="280" customWidth="1"/>
    <col min="9220" max="9220" width="14.140625" style="280" customWidth="1"/>
    <col min="9221" max="9221" width="13.28515625" style="280" customWidth="1"/>
    <col min="9222" max="9222" width="14.28515625" style="280" customWidth="1"/>
    <col min="9223" max="9226" width="13.42578125" style="280" customWidth="1"/>
    <col min="9227" max="9472" width="11" style="280"/>
    <col min="9473" max="9473" width="6.140625" style="280" customWidth="1"/>
    <col min="9474" max="9474" width="15.42578125" style="280" customWidth="1"/>
    <col min="9475" max="9475" width="15.28515625" style="280" customWidth="1"/>
    <col min="9476" max="9476" width="14.140625" style="280" customWidth="1"/>
    <col min="9477" max="9477" width="13.28515625" style="280" customWidth="1"/>
    <col min="9478" max="9478" width="14.28515625" style="280" customWidth="1"/>
    <col min="9479" max="9482" width="13.42578125" style="280" customWidth="1"/>
    <col min="9483" max="9728" width="11" style="280"/>
    <col min="9729" max="9729" width="6.140625" style="280" customWidth="1"/>
    <col min="9730" max="9730" width="15.42578125" style="280" customWidth="1"/>
    <col min="9731" max="9731" width="15.28515625" style="280" customWidth="1"/>
    <col min="9732" max="9732" width="14.140625" style="280" customWidth="1"/>
    <col min="9733" max="9733" width="13.28515625" style="280" customWidth="1"/>
    <col min="9734" max="9734" width="14.28515625" style="280" customWidth="1"/>
    <col min="9735" max="9738" width="13.42578125" style="280" customWidth="1"/>
    <col min="9739" max="9984" width="11" style="280"/>
    <col min="9985" max="9985" width="6.140625" style="280" customWidth="1"/>
    <col min="9986" max="9986" width="15.42578125" style="280" customWidth="1"/>
    <col min="9987" max="9987" width="15.28515625" style="280" customWidth="1"/>
    <col min="9988" max="9988" width="14.140625" style="280" customWidth="1"/>
    <col min="9989" max="9989" width="13.28515625" style="280" customWidth="1"/>
    <col min="9990" max="9990" width="14.28515625" style="280" customWidth="1"/>
    <col min="9991" max="9994" width="13.42578125" style="280" customWidth="1"/>
    <col min="9995" max="10240" width="11" style="280"/>
    <col min="10241" max="10241" width="6.140625" style="280" customWidth="1"/>
    <col min="10242" max="10242" width="15.42578125" style="280" customWidth="1"/>
    <col min="10243" max="10243" width="15.28515625" style="280" customWidth="1"/>
    <col min="10244" max="10244" width="14.140625" style="280" customWidth="1"/>
    <col min="10245" max="10245" width="13.28515625" style="280" customWidth="1"/>
    <col min="10246" max="10246" width="14.28515625" style="280" customWidth="1"/>
    <col min="10247" max="10250" width="13.42578125" style="280" customWidth="1"/>
    <col min="10251" max="10496" width="11" style="280"/>
    <col min="10497" max="10497" width="6.140625" style="280" customWidth="1"/>
    <col min="10498" max="10498" width="15.42578125" style="280" customWidth="1"/>
    <col min="10499" max="10499" width="15.28515625" style="280" customWidth="1"/>
    <col min="10500" max="10500" width="14.140625" style="280" customWidth="1"/>
    <col min="10501" max="10501" width="13.28515625" style="280" customWidth="1"/>
    <col min="10502" max="10502" width="14.28515625" style="280" customWidth="1"/>
    <col min="10503" max="10506" width="13.42578125" style="280" customWidth="1"/>
    <col min="10507" max="10752" width="11" style="280"/>
    <col min="10753" max="10753" width="6.140625" style="280" customWidth="1"/>
    <col min="10754" max="10754" width="15.42578125" style="280" customWidth="1"/>
    <col min="10755" max="10755" width="15.28515625" style="280" customWidth="1"/>
    <col min="10756" max="10756" width="14.140625" style="280" customWidth="1"/>
    <col min="10757" max="10757" width="13.28515625" style="280" customWidth="1"/>
    <col min="10758" max="10758" width="14.28515625" style="280" customWidth="1"/>
    <col min="10759" max="10762" width="13.42578125" style="280" customWidth="1"/>
    <col min="10763" max="11008" width="11" style="280"/>
    <col min="11009" max="11009" width="6.140625" style="280" customWidth="1"/>
    <col min="11010" max="11010" width="15.42578125" style="280" customWidth="1"/>
    <col min="11011" max="11011" width="15.28515625" style="280" customWidth="1"/>
    <col min="11012" max="11012" width="14.140625" style="280" customWidth="1"/>
    <col min="11013" max="11013" width="13.28515625" style="280" customWidth="1"/>
    <col min="11014" max="11014" width="14.28515625" style="280" customWidth="1"/>
    <col min="11015" max="11018" width="13.42578125" style="280" customWidth="1"/>
    <col min="11019" max="11264" width="11" style="280"/>
    <col min="11265" max="11265" width="6.140625" style="280" customWidth="1"/>
    <col min="11266" max="11266" width="15.42578125" style="280" customWidth="1"/>
    <col min="11267" max="11267" width="15.28515625" style="280" customWidth="1"/>
    <col min="11268" max="11268" width="14.140625" style="280" customWidth="1"/>
    <col min="11269" max="11269" width="13.28515625" style="280" customWidth="1"/>
    <col min="11270" max="11270" width="14.28515625" style="280" customWidth="1"/>
    <col min="11271" max="11274" width="13.42578125" style="280" customWidth="1"/>
    <col min="11275" max="11520" width="11" style="280"/>
    <col min="11521" max="11521" width="6.140625" style="280" customWidth="1"/>
    <col min="11522" max="11522" width="15.42578125" style="280" customWidth="1"/>
    <col min="11523" max="11523" width="15.28515625" style="280" customWidth="1"/>
    <col min="11524" max="11524" width="14.140625" style="280" customWidth="1"/>
    <col min="11525" max="11525" width="13.28515625" style="280" customWidth="1"/>
    <col min="11526" max="11526" width="14.28515625" style="280" customWidth="1"/>
    <col min="11527" max="11530" width="13.42578125" style="280" customWidth="1"/>
    <col min="11531" max="11776" width="11" style="280"/>
    <col min="11777" max="11777" width="6.140625" style="280" customWidth="1"/>
    <col min="11778" max="11778" width="15.42578125" style="280" customWidth="1"/>
    <col min="11779" max="11779" width="15.28515625" style="280" customWidth="1"/>
    <col min="11780" max="11780" width="14.140625" style="280" customWidth="1"/>
    <col min="11781" max="11781" width="13.28515625" style="280" customWidth="1"/>
    <col min="11782" max="11782" width="14.28515625" style="280" customWidth="1"/>
    <col min="11783" max="11786" width="13.42578125" style="280" customWidth="1"/>
    <col min="11787" max="12032" width="11" style="280"/>
    <col min="12033" max="12033" width="6.140625" style="280" customWidth="1"/>
    <col min="12034" max="12034" width="15.42578125" style="280" customWidth="1"/>
    <col min="12035" max="12035" width="15.28515625" style="280" customWidth="1"/>
    <col min="12036" max="12036" width="14.140625" style="280" customWidth="1"/>
    <col min="12037" max="12037" width="13.28515625" style="280" customWidth="1"/>
    <col min="12038" max="12038" width="14.28515625" style="280" customWidth="1"/>
    <col min="12039" max="12042" width="13.42578125" style="280" customWidth="1"/>
    <col min="12043" max="12288" width="11" style="280"/>
    <col min="12289" max="12289" width="6.140625" style="280" customWidth="1"/>
    <col min="12290" max="12290" width="15.42578125" style="280" customWidth="1"/>
    <col min="12291" max="12291" width="15.28515625" style="280" customWidth="1"/>
    <col min="12292" max="12292" width="14.140625" style="280" customWidth="1"/>
    <col min="12293" max="12293" width="13.28515625" style="280" customWidth="1"/>
    <col min="12294" max="12294" width="14.28515625" style="280" customWidth="1"/>
    <col min="12295" max="12298" width="13.42578125" style="280" customWidth="1"/>
    <col min="12299" max="12544" width="11" style="280"/>
    <col min="12545" max="12545" width="6.140625" style="280" customWidth="1"/>
    <col min="12546" max="12546" width="15.42578125" style="280" customWidth="1"/>
    <col min="12547" max="12547" width="15.28515625" style="280" customWidth="1"/>
    <col min="12548" max="12548" width="14.140625" style="280" customWidth="1"/>
    <col min="12549" max="12549" width="13.28515625" style="280" customWidth="1"/>
    <col min="12550" max="12550" width="14.28515625" style="280" customWidth="1"/>
    <col min="12551" max="12554" width="13.42578125" style="280" customWidth="1"/>
    <col min="12555" max="12800" width="11" style="280"/>
    <col min="12801" max="12801" width="6.140625" style="280" customWidth="1"/>
    <col min="12802" max="12802" width="15.42578125" style="280" customWidth="1"/>
    <col min="12803" max="12803" width="15.28515625" style="280" customWidth="1"/>
    <col min="12804" max="12804" width="14.140625" style="280" customWidth="1"/>
    <col min="12805" max="12805" width="13.28515625" style="280" customWidth="1"/>
    <col min="12806" max="12806" width="14.28515625" style="280" customWidth="1"/>
    <col min="12807" max="12810" width="13.42578125" style="280" customWidth="1"/>
    <col min="12811" max="13056" width="11" style="280"/>
    <col min="13057" max="13057" width="6.140625" style="280" customWidth="1"/>
    <col min="13058" max="13058" width="15.42578125" style="280" customWidth="1"/>
    <col min="13059" max="13059" width="15.28515625" style="280" customWidth="1"/>
    <col min="13060" max="13060" width="14.140625" style="280" customWidth="1"/>
    <col min="13061" max="13061" width="13.28515625" style="280" customWidth="1"/>
    <col min="13062" max="13062" width="14.28515625" style="280" customWidth="1"/>
    <col min="13063" max="13066" width="13.42578125" style="280" customWidth="1"/>
    <col min="13067" max="13312" width="11" style="280"/>
    <col min="13313" max="13313" width="6.140625" style="280" customWidth="1"/>
    <col min="13314" max="13314" width="15.42578125" style="280" customWidth="1"/>
    <col min="13315" max="13315" width="15.28515625" style="280" customWidth="1"/>
    <col min="13316" max="13316" width="14.140625" style="280" customWidth="1"/>
    <col min="13317" max="13317" width="13.28515625" style="280" customWidth="1"/>
    <col min="13318" max="13318" width="14.28515625" style="280" customWidth="1"/>
    <col min="13319" max="13322" width="13.42578125" style="280" customWidth="1"/>
    <col min="13323" max="13568" width="11" style="280"/>
    <col min="13569" max="13569" width="6.140625" style="280" customWidth="1"/>
    <col min="13570" max="13570" width="15.42578125" style="280" customWidth="1"/>
    <col min="13571" max="13571" width="15.28515625" style="280" customWidth="1"/>
    <col min="13572" max="13572" width="14.140625" style="280" customWidth="1"/>
    <col min="13573" max="13573" width="13.28515625" style="280" customWidth="1"/>
    <col min="13574" max="13574" width="14.28515625" style="280" customWidth="1"/>
    <col min="13575" max="13578" width="13.42578125" style="280" customWidth="1"/>
    <col min="13579" max="13824" width="11" style="280"/>
    <col min="13825" max="13825" width="6.140625" style="280" customWidth="1"/>
    <col min="13826" max="13826" width="15.42578125" style="280" customWidth="1"/>
    <col min="13827" max="13827" width="15.28515625" style="280" customWidth="1"/>
    <col min="13828" max="13828" width="14.140625" style="280" customWidth="1"/>
    <col min="13829" max="13829" width="13.28515625" style="280" customWidth="1"/>
    <col min="13830" max="13830" width="14.28515625" style="280" customWidth="1"/>
    <col min="13831" max="13834" width="13.42578125" style="280" customWidth="1"/>
    <col min="13835" max="14080" width="11" style="280"/>
    <col min="14081" max="14081" width="6.140625" style="280" customWidth="1"/>
    <col min="14082" max="14082" width="15.42578125" style="280" customWidth="1"/>
    <col min="14083" max="14083" width="15.28515625" style="280" customWidth="1"/>
    <col min="14084" max="14084" width="14.140625" style="280" customWidth="1"/>
    <col min="14085" max="14085" width="13.28515625" style="280" customWidth="1"/>
    <col min="14086" max="14086" width="14.28515625" style="280" customWidth="1"/>
    <col min="14087" max="14090" width="13.42578125" style="280" customWidth="1"/>
    <col min="14091" max="14336" width="11" style="280"/>
    <col min="14337" max="14337" width="6.140625" style="280" customWidth="1"/>
    <col min="14338" max="14338" width="15.42578125" style="280" customWidth="1"/>
    <col min="14339" max="14339" width="15.28515625" style="280" customWidth="1"/>
    <col min="14340" max="14340" width="14.140625" style="280" customWidth="1"/>
    <col min="14341" max="14341" width="13.28515625" style="280" customWidth="1"/>
    <col min="14342" max="14342" width="14.28515625" style="280" customWidth="1"/>
    <col min="14343" max="14346" width="13.42578125" style="280" customWidth="1"/>
    <col min="14347" max="14592" width="11" style="280"/>
    <col min="14593" max="14593" width="6.140625" style="280" customWidth="1"/>
    <col min="14594" max="14594" width="15.42578125" style="280" customWidth="1"/>
    <col min="14595" max="14595" width="15.28515625" style="280" customWidth="1"/>
    <col min="14596" max="14596" width="14.140625" style="280" customWidth="1"/>
    <col min="14597" max="14597" width="13.28515625" style="280" customWidth="1"/>
    <col min="14598" max="14598" width="14.28515625" style="280" customWidth="1"/>
    <col min="14599" max="14602" width="13.42578125" style="280" customWidth="1"/>
    <col min="14603" max="14848" width="11" style="280"/>
    <col min="14849" max="14849" width="6.140625" style="280" customWidth="1"/>
    <col min="14850" max="14850" width="15.42578125" style="280" customWidth="1"/>
    <col min="14851" max="14851" width="15.28515625" style="280" customWidth="1"/>
    <col min="14852" max="14852" width="14.140625" style="280" customWidth="1"/>
    <col min="14853" max="14853" width="13.28515625" style="280" customWidth="1"/>
    <col min="14854" max="14854" width="14.28515625" style="280" customWidth="1"/>
    <col min="14855" max="14858" width="13.42578125" style="280" customWidth="1"/>
    <col min="14859" max="15104" width="11" style="280"/>
    <col min="15105" max="15105" width="6.140625" style="280" customWidth="1"/>
    <col min="15106" max="15106" width="15.42578125" style="280" customWidth="1"/>
    <col min="15107" max="15107" width="15.28515625" style="280" customWidth="1"/>
    <col min="15108" max="15108" width="14.140625" style="280" customWidth="1"/>
    <col min="15109" max="15109" width="13.28515625" style="280" customWidth="1"/>
    <col min="15110" max="15110" width="14.28515625" style="280" customWidth="1"/>
    <col min="15111" max="15114" width="13.42578125" style="280" customWidth="1"/>
    <col min="15115" max="15360" width="11" style="280"/>
    <col min="15361" max="15361" width="6.140625" style="280" customWidth="1"/>
    <col min="15362" max="15362" width="15.42578125" style="280" customWidth="1"/>
    <col min="15363" max="15363" width="15.28515625" style="280" customWidth="1"/>
    <col min="15364" max="15364" width="14.140625" style="280" customWidth="1"/>
    <col min="15365" max="15365" width="13.28515625" style="280" customWidth="1"/>
    <col min="15366" max="15366" width="14.28515625" style="280" customWidth="1"/>
    <col min="15367" max="15370" width="13.42578125" style="280" customWidth="1"/>
    <col min="15371" max="15616" width="11" style="280"/>
    <col min="15617" max="15617" width="6.140625" style="280" customWidth="1"/>
    <col min="15618" max="15618" width="15.42578125" style="280" customWidth="1"/>
    <col min="15619" max="15619" width="15.28515625" style="280" customWidth="1"/>
    <col min="15620" max="15620" width="14.140625" style="280" customWidth="1"/>
    <col min="15621" max="15621" width="13.28515625" style="280" customWidth="1"/>
    <col min="15622" max="15622" width="14.28515625" style="280" customWidth="1"/>
    <col min="15623" max="15626" width="13.42578125" style="280" customWidth="1"/>
    <col min="15627" max="15872" width="11" style="280"/>
    <col min="15873" max="15873" width="6.140625" style="280" customWidth="1"/>
    <col min="15874" max="15874" width="15.42578125" style="280" customWidth="1"/>
    <col min="15875" max="15875" width="15.28515625" style="280" customWidth="1"/>
    <col min="15876" max="15876" width="14.140625" style="280" customWidth="1"/>
    <col min="15877" max="15877" width="13.28515625" style="280" customWidth="1"/>
    <col min="15878" max="15878" width="14.28515625" style="280" customWidth="1"/>
    <col min="15879" max="15882" width="13.42578125" style="280" customWidth="1"/>
    <col min="15883" max="16128" width="11" style="280"/>
    <col min="16129" max="16129" width="6.140625" style="280" customWidth="1"/>
    <col min="16130" max="16130" width="15.42578125" style="280" customWidth="1"/>
    <col min="16131" max="16131" width="15.28515625" style="280" customWidth="1"/>
    <col min="16132" max="16132" width="14.140625" style="280" customWidth="1"/>
    <col min="16133" max="16133" width="13.28515625" style="280" customWidth="1"/>
    <col min="16134" max="16134" width="14.28515625" style="280" customWidth="1"/>
    <col min="16135" max="16138" width="13.42578125" style="280" customWidth="1"/>
    <col min="16139" max="16384" width="11" style="280"/>
  </cols>
  <sheetData>
    <row r="1" spans="1:11" ht="18.75">
      <c r="B1" s="12"/>
    </row>
    <row r="2" spans="1:11" s="272" customFormat="1">
      <c r="B2" s="36"/>
      <c r="C2" s="36"/>
      <c r="D2" s="36"/>
      <c r="E2" s="36"/>
      <c r="F2" s="36"/>
      <c r="G2" s="36"/>
      <c r="H2" s="36"/>
      <c r="I2" s="36"/>
      <c r="J2" s="36"/>
      <c r="K2" s="56"/>
    </row>
    <row r="3" spans="1:11" s="272" customFormat="1">
      <c r="B3" s="437" t="s">
        <v>1</v>
      </c>
      <c r="C3" s="437"/>
      <c r="D3" s="437" t="s">
        <v>27</v>
      </c>
      <c r="E3" s="437" t="s">
        <v>2</v>
      </c>
      <c r="F3" s="437" t="s">
        <v>3</v>
      </c>
      <c r="G3" s="437"/>
      <c r="H3" s="437"/>
      <c r="I3" s="437"/>
      <c r="J3" s="437" t="s">
        <v>4</v>
      </c>
    </row>
    <row r="4" spans="1:11" s="272" customFormat="1">
      <c r="B4" s="437"/>
      <c r="C4" s="437"/>
      <c r="D4" s="437"/>
      <c r="E4" s="437"/>
      <c r="F4" s="437" t="s">
        <v>5</v>
      </c>
      <c r="G4" s="437"/>
      <c r="H4" s="437" t="s">
        <v>6</v>
      </c>
      <c r="I4" s="437"/>
      <c r="J4" s="437"/>
    </row>
    <row r="5" spans="1:11" s="272" customFormat="1">
      <c r="B5" s="437"/>
      <c r="C5" s="437"/>
      <c r="D5" s="437"/>
      <c r="E5" s="437"/>
      <c r="F5" s="437" t="s">
        <v>28</v>
      </c>
      <c r="G5" s="437" t="s">
        <v>29</v>
      </c>
      <c r="H5" s="437" t="s">
        <v>28</v>
      </c>
      <c r="I5" s="437" t="s">
        <v>30</v>
      </c>
      <c r="J5" s="437"/>
    </row>
    <row r="6" spans="1:11" s="272" customFormat="1" ht="42.75">
      <c r="B6" s="35" t="s">
        <v>7</v>
      </c>
      <c r="C6" s="35" t="s">
        <v>8</v>
      </c>
      <c r="D6" s="437"/>
      <c r="E6" s="437"/>
      <c r="F6" s="437"/>
      <c r="G6" s="437"/>
      <c r="H6" s="437"/>
      <c r="I6" s="437"/>
      <c r="J6" s="437"/>
    </row>
    <row r="7" spans="1:11" s="272" customFormat="1">
      <c r="A7" s="332" t="s">
        <v>247</v>
      </c>
      <c r="B7" s="48">
        <v>177720</v>
      </c>
      <c r="C7" s="48">
        <v>23264</v>
      </c>
      <c r="D7" s="48">
        <v>6817</v>
      </c>
      <c r="E7" s="48">
        <v>16017</v>
      </c>
      <c r="F7" s="48"/>
      <c r="G7" s="48"/>
      <c r="H7" s="48">
        <v>173818</v>
      </c>
      <c r="I7" s="48">
        <v>801</v>
      </c>
      <c r="J7" s="48">
        <v>801</v>
      </c>
    </row>
    <row r="8" spans="1:11" s="272" customFormat="1">
      <c r="A8" s="371" t="s">
        <v>254</v>
      </c>
      <c r="B8" s="48">
        <v>3994</v>
      </c>
      <c r="C8" s="48">
        <v>9558</v>
      </c>
      <c r="D8" s="48">
        <v>864</v>
      </c>
      <c r="E8" s="48">
        <v>718</v>
      </c>
      <c r="F8" s="48"/>
      <c r="G8" s="48"/>
      <c r="H8" s="48">
        <v>13552</v>
      </c>
      <c r="I8" s="48"/>
      <c r="J8" s="48"/>
    </row>
    <row r="9" spans="1:11" s="272" customFormat="1">
      <c r="A9" s="371" t="s">
        <v>255</v>
      </c>
      <c r="B9" s="48">
        <v>32936</v>
      </c>
      <c r="C9" s="48">
        <v>0</v>
      </c>
      <c r="D9" s="48">
        <v>347</v>
      </c>
      <c r="E9" s="48">
        <v>2771</v>
      </c>
      <c r="F9" s="48"/>
      <c r="G9" s="48"/>
      <c r="H9" s="48">
        <v>29818</v>
      </c>
      <c r="I9" s="48"/>
      <c r="J9" s="48"/>
    </row>
    <row r="10" spans="1:11" s="272" customFormat="1">
      <c r="A10" s="371" t="s">
        <v>248</v>
      </c>
      <c r="B10" s="48">
        <v>15040</v>
      </c>
      <c r="C10" s="48">
        <v>0</v>
      </c>
      <c r="D10" s="48">
        <v>0</v>
      </c>
      <c r="E10" s="48">
        <v>1668</v>
      </c>
      <c r="F10" s="48"/>
      <c r="G10" s="48"/>
      <c r="H10" s="48">
        <v>15040</v>
      </c>
      <c r="I10" s="48">
        <v>0</v>
      </c>
      <c r="J10" s="48">
        <v>0</v>
      </c>
    </row>
    <row r="11" spans="1:11" s="272" customFormat="1">
      <c r="A11" s="371" t="s">
        <v>249</v>
      </c>
      <c r="B11" s="48">
        <v>19528</v>
      </c>
      <c r="C11" s="48">
        <v>1102</v>
      </c>
      <c r="D11" s="48">
        <v>913</v>
      </c>
      <c r="E11" s="48">
        <v>1315</v>
      </c>
      <c r="F11" s="48"/>
      <c r="G11" s="48"/>
      <c r="H11" s="48">
        <v>19224</v>
      </c>
      <c r="I11" s="48">
        <v>757</v>
      </c>
      <c r="J11" s="48">
        <v>757</v>
      </c>
    </row>
    <row r="12" spans="1:11" s="272" customFormat="1">
      <c r="A12" s="371" t="s">
        <v>250</v>
      </c>
      <c r="B12" s="48">
        <v>12604</v>
      </c>
      <c r="C12" s="48">
        <v>12604</v>
      </c>
      <c r="D12" s="48">
        <v>860</v>
      </c>
      <c r="E12" s="48">
        <v>959</v>
      </c>
      <c r="F12" s="48"/>
      <c r="G12" s="48"/>
      <c r="H12" s="48">
        <v>12604</v>
      </c>
      <c r="I12" s="48">
        <v>0</v>
      </c>
      <c r="J12" s="48">
        <v>0</v>
      </c>
    </row>
    <row r="13" spans="1:11" s="272" customFormat="1">
      <c r="A13" s="371" t="s">
        <v>251</v>
      </c>
      <c r="B13" s="48">
        <v>12393</v>
      </c>
      <c r="C13" s="48">
        <v>0</v>
      </c>
      <c r="D13" s="48">
        <v>234</v>
      </c>
      <c r="E13" s="48">
        <v>2381</v>
      </c>
      <c r="F13" s="48"/>
      <c r="G13" s="48"/>
      <c r="H13" s="48">
        <v>12159</v>
      </c>
      <c r="I13" s="48"/>
      <c r="J13" s="48"/>
    </row>
    <row r="14" spans="1:11" s="272" customFormat="1">
      <c r="A14" s="371" t="s">
        <v>252</v>
      </c>
      <c r="B14" s="48">
        <v>36726</v>
      </c>
      <c r="C14" s="48">
        <v>0</v>
      </c>
      <c r="D14" s="48">
        <v>0</v>
      </c>
      <c r="E14" s="48">
        <v>3938</v>
      </c>
      <c r="F14" s="48"/>
      <c r="G14" s="48"/>
      <c r="H14" s="48">
        <v>32788</v>
      </c>
      <c r="I14" s="48">
        <v>0</v>
      </c>
      <c r="J14" s="48">
        <v>0</v>
      </c>
    </row>
    <row r="15" spans="1:11" s="272" customFormat="1">
      <c r="A15" s="371" t="s">
        <v>253</v>
      </c>
      <c r="B15" s="48">
        <v>44499</v>
      </c>
      <c r="C15" s="48"/>
      <c r="D15" s="48">
        <v>3599</v>
      </c>
      <c r="E15" s="48">
        <v>2267</v>
      </c>
      <c r="F15" s="48"/>
      <c r="G15" s="48"/>
      <c r="H15" s="48">
        <v>38633</v>
      </c>
      <c r="I15" s="48">
        <v>44</v>
      </c>
      <c r="J15" s="48">
        <v>44</v>
      </c>
    </row>
    <row r="16" spans="1:11" s="272" customFormat="1" ht="18.75" customHeight="1">
      <c r="A16" s="332" t="s">
        <v>25</v>
      </c>
      <c r="B16" s="48">
        <v>17194</v>
      </c>
      <c r="C16" s="48">
        <v>0</v>
      </c>
      <c r="D16" s="48">
        <v>130</v>
      </c>
      <c r="E16" s="48">
        <v>3875</v>
      </c>
      <c r="F16" s="48"/>
      <c r="G16" s="48"/>
      <c r="H16" s="48">
        <v>17064</v>
      </c>
      <c r="I16" s="48">
        <v>0</v>
      </c>
      <c r="J16" s="48">
        <v>0</v>
      </c>
    </row>
    <row r="17" spans="1:10" s="272" customFormat="1">
      <c r="A17" s="332" t="s">
        <v>48</v>
      </c>
      <c r="B17" s="45">
        <v>15232</v>
      </c>
      <c r="C17" s="48">
        <v>0</v>
      </c>
      <c r="D17" s="48">
        <v>6</v>
      </c>
      <c r="E17" s="48">
        <v>1596</v>
      </c>
      <c r="F17" s="48"/>
      <c r="G17" s="48"/>
      <c r="H17" s="48">
        <v>15133</v>
      </c>
      <c r="I17" s="48">
        <v>0</v>
      </c>
      <c r="J17" s="48">
        <v>93</v>
      </c>
    </row>
    <row r="18" spans="1:10" s="272" customFormat="1">
      <c r="A18" s="332" t="s">
        <v>256</v>
      </c>
      <c r="B18" s="270"/>
      <c r="C18" s="273"/>
      <c r="D18" s="273"/>
      <c r="E18" s="273"/>
      <c r="F18" s="273"/>
      <c r="G18" s="273"/>
      <c r="H18" s="273"/>
      <c r="I18" s="273"/>
      <c r="J18" s="273"/>
    </row>
    <row r="19" spans="1:10" s="272" customFormat="1">
      <c r="A19" s="332" t="s">
        <v>241</v>
      </c>
      <c r="B19" s="45">
        <v>7916</v>
      </c>
      <c r="C19" s="48"/>
      <c r="D19" s="48">
        <v>224</v>
      </c>
      <c r="E19" s="48"/>
      <c r="F19" s="48"/>
      <c r="G19" s="48"/>
      <c r="H19" s="48">
        <v>7914</v>
      </c>
      <c r="I19" s="48">
        <v>2</v>
      </c>
      <c r="J19" s="48">
        <v>2</v>
      </c>
    </row>
    <row r="20" spans="1:10" s="272" customFormat="1" ht="23.25" customHeight="1">
      <c r="A20" s="332" t="s">
        <v>24</v>
      </c>
      <c r="B20" s="48">
        <v>159143</v>
      </c>
      <c r="C20" s="278"/>
      <c r="D20" s="278"/>
      <c r="E20" s="38">
        <v>17808</v>
      </c>
      <c r="F20" s="278"/>
      <c r="G20" s="278"/>
      <c r="H20" s="48">
        <v>158932</v>
      </c>
      <c r="I20" s="48"/>
      <c r="J20" s="38">
        <v>14228</v>
      </c>
    </row>
    <row r="21" spans="1:10">
      <c r="A21" s="370" t="s">
        <v>242</v>
      </c>
      <c r="B21" s="48">
        <v>107902</v>
      </c>
      <c r="C21" s="37"/>
      <c r="D21" s="38"/>
      <c r="E21" s="38">
        <v>14181</v>
      </c>
      <c r="F21" s="38"/>
      <c r="G21" s="38"/>
      <c r="H21" s="38">
        <v>108744</v>
      </c>
      <c r="I21" s="38"/>
      <c r="J21" s="38">
        <v>7870</v>
      </c>
    </row>
    <row r="22" spans="1:10">
      <c r="A22" s="370" t="s">
        <v>243</v>
      </c>
      <c r="B22" s="48">
        <v>17321</v>
      </c>
      <c r="C22" s="37"/>
      <c r="D22" s="38"/>
      <c r="E22" s="38">
        <v>473</v>
      </c>
      <c r="F22" s="38"/>
      <c r="G22" s="38"/>
      <c r="H22" s="38">
        <v>18107</v>
      </c>
      <c r="I22" s="38"/>
      <c r="J22" s="38">
        <v>1807</v>
      </c>
    </row>
    <row r="23" spans="1:10">
      <c r="A23" s="370" t="s">
        <v>244</v>
      </c>
      <c r="B23" s="48">
        <v>10369</v>
      </c>
      <c r="C23" s="37"/>
      <c r="D23" s="38"/>
      <c r="E23" s="38">
        <v>1197</v>
      </c>
      <c r="F23" s="38"/>
      <c r="G23" s="38"/>
      <c r="H23" s="38">
        <v>10024</v>
      </c>
      <c r="I23" s="38"/>
      <c r="J23" s="38">
        <v>548</v>
      </c>
    </row>
    <row r="24" spans="1:10">
      <c r="A24" s="370" t="s">
        <v>245</v>
      </c>
      <c r="B24" s="48">
        <v>19267</v>
      </c>
      <c r="C24" s="37"/>
      <c r="D24" s="38"/>
      <c r="E24" s="38">
        <v>1252</v>
      </c>
      <c r="F24" s="38"/>
      <c r="G24" s="38"/>
      <c r="H24" s="38">
        <v>17756</v>
      </c>
      <c r="I24" s="38"/>
      <c r="J24" s="38">
        <v>3612</v>
      </c>
    </row>
    <row r="25" spans="1:10" ht="28.5">
      <c r="A25" s="370" t="s">
        <v>246</v>
      </c>
      <c r="B25" s="48">
        <v>4284</v>
      </c>
      <c r="C25" s="37"/>
      <c r="D25" s="38"/>
      <c r="E25" s="38">
        <v>705</v>
      </c>
      <c r="F25" s="38"/>
      <c r="G25" s="38"/>
      <c r="H25" s="38">
        <v>4301</v>
      </c>
      <c r="I25" s="38"/>
      <c r="J25" s="38">
        <v>391</v>
      </c>
    </row>
    <row r="26" spans="1:10">
      <c r="A26" s="332" t="s">
        <v>49</v>
      </c>
      <c r="B26" s="48">
        <v>96495</v>
      </c>
      <c r="C26" s="49"/>
      <c r="D26" s="38">
        <v>5651</v>
      </c>
      <c r="E26" s="38">
        <v>8154</v>
      </c>
      <c r="F26" s="38"/>
      <c r="G26" s="38"/>
      <c r="H26" s="38">
        <v>96495</v>
      </c>
      <c r="I26" s="38"/>
      <c r="J26" s="38"/>
    </row>
    <row r="27" spans="1:10">
      <c r="A27" s="370" t="s">
        <v>67</v>
      </c>
      <c r="B27" s="48">
        <v>36785</v>
      </c>
      <c r="C27" s="37"/>
      <c r="D27" s="38">
        <v>3147</v>
      </c>
      <c r="E27" s="38">
        <v>2145</v>
      </c>
      <c r="F27" s="38"/>
      <c r="G27" s="38"/>
      <c r="H27" s="38">
        <v>36785</v>
      </c>
      <c r="I27" s="38"/>
      <c r="J27" s="38"/>
    </row>
    <row r="28" spans="1:10">
      <c r="A28" s="370" t="s">
        <v>75</v>
      </c>
      <c r="B28" s="48">
        <v>10083</v>
      </c>
      <c r="C28" s="37"/>
      <c r="D28" s="38">
        <v>153</v>
      </c>
      <c r="E28" s="38">
        <v>747</v>
      </c>
      <c r="F28" s="38"/>
      <c r="G28" s="38"/>
      <c r="H28" s="38">
        <v>10083</v>
      </c>
      <c r="I28" s="38"/>
      <c r="J28" s="38"/>
    </row>
    <row r="29" spans="1:10">
      <c r="A29" s="370" t="s">
        <v>69</v>
      </c>
      <c r="B29" s="48">
        <v>49627</v>
      </c>
      <c r="C29" s="37"/>
      <c r="D29" s="38">
        <v>2351</v>
      </c>
      <c r="E29" s="38">
        <v>5262</v>
      </c>
      <c r="F29" s="38"/>
      <c r="G29" s="38"/>
      <c r="H29" s="38">
        <v>49627</v>
      </c>
      <c r="I29" s="38"/>
      <c r="J29" s="38"/>
    </row>
    <row r="30" spans="1:10">
      <c r="A30" s="332" t="s">
        <v>62</v>
      </c>
      <c r="B30" s="46">
        <f>+B31+B32+B33+B34</f>
        <v>44805</v>
      </c>
      <c r="C30" s="46"/>
      <c r="D30" s="46">
        <f t="shared" ref="D30:J30" si="0">+D31+D32+D33+D34</f>
        <v>1528</v>
      </c>
      <c r="E30" s="46">
        <f t="shared" si="0"/>
        <v>7943</v>
      </c>
      <c r="F30" s="46">
        <f t="shared" si="0"/>
        <v>32319</v>
      </c>
      <c r="G30" s="46">
        <f t="shared" si="0"/>
        <v>2221</v>
      </c>
      <c r="H30" s="46">
        <f t="shared" si="0"/>
        <v>46153</v>
      </c>
      <c r="I30" s="46">
        <f t="shared" si="0"/>
        <v>0</v>
      </c>
      <c r="J30" s="46">
        <f t="shared" si="0"/>
        <v>625</v>
      </c>
    </row>
    <row r="31" spans="1:10">
      <c r="A31" s="370" t="s">
        <v>81</v>
      </c>
      <c r="B31" s="46">
        <v>16122</v>
      </c>
      <c r="C31" s="46"/>
      <c r="D31" s="46">
        <v>486</v>
      </c>
      <c r="E31" s="46">
        <v>2590</v>
      </c>
      <c r="F31" s="46">
        <v>16145</v>
      </c>
      <c r="G31" s="46">
        <v>0</v>
      </c>
      <c r="H31" s="46">
        <v>16243</v>
      </c>
      <c r="I31" s="46">
        <v>0</v>
      </c>
      <c r="J31" s="46">
        <v>23</v>
      </c>
    </row>
    <row r="32" spans="1:10">
      <c r="A32" s="370" t="s">
        <v>64</v>
      </c>
      <c r="B32" s="46">
        <v>5660</v>
      </c>
      <c r="C32" s="46"/>
      <c r="D32" s="46">
        <v>192</v>
      </c>
      <c r="E32" s="46">
        <v>717</v>
      </c>
      <c r="F32" s="46">
        <v>5419</v>
      </c>
      <c r="G32" s="46">
        <v>60</v>
      </c>
      <c r="H32" s="46">
        <v>5905</v>
      </c>
      <c r="I32" s="46">
        <v>0</v>
      </c>
      <c r="J32" s="46">
        <v>27</v>
      </c>
    </row>
    <row r="33" spans="1:10">
      <c r="A33" s="370" t="s">
        <v>65</v>
      </c>
      <c r="B33" s="46">
        <v>4043</v>
      </c>
      <c r="C33" s="46"/>
      <c r="D33" s="46">
        <v>17</v>
      </c>
      <c r="E33" s="46">
        <v>718</v>
      </c>
      <c r="F33" s="46">
        <v>2272</v>
      </c>
      <c r="G33" s="46">
        <v>191</v>
      </c>
      <c r="H33" s="46">
        <v>4374</v>
      </c>
      <c r="I33" s="46">
        <v>0</v>
      </c>
      <c r="J33" s="46">
        <v>15</v>
      </c>
    </row>
    <row r="34" spans="1:10">
      <c r="A34" s="370" t="s">
        <v>66</v>
      </c>
      <c r="B34" s="46">
        <v>18980</v>
      </c>
      <c r="C34" s="46"/>
      <c r="D34" s="46">
        <v>833</v>
      </c>
      <c r="E34" s="46">
        <v>3918</v>
      </c>
      <c r="F34" s="46">
        <v>8483</v>
      </c>
      <c r="G34" s="46">
        <v>1970</v>
      </c>
      <c r="H34" s="46">
        <v>19631</v>
      </c>
      <c r="I34" s="46">
        <v>0</v>
      </c>
      <c r="J34" s="46">
        <v>560</v>
      </c>
    </row>
    <row r="35" spans="1:10">
      <c r="A35" s="332" t="s">
        <v>42</v>
      </c>
      <c r="B35" s="48">
        <v>96390</v>
      </c>
      <c r="C35" s="48"/>
      <c r="D35" s="48">
        <v>10740</v>
      </c>
      <c r="E35" s="48">
        <v>9926</v>
      </c>
      <c r="F35" s="48">
        <v>0</v>
      </c>
      <c r="G35" s="48">
        <v>0</v>
      </c>
      <c r="H35" s="48">
        <v>79424</v>
      </c>
      <c r="I35" s="48">
        <v>0</v>
      </c>
      <c r="J35" s="48">
        <v>188</v>
      </c>
    </row>
    <row r="36" spans="1:10">
      <c r="A36" s="332" t="s">
        <v>43</v>
      </c>
      <c r="B36" s="47">
        <v>8767</v>
      </c>
      <c r="C36" s="42"/>
      <c r="D36" s="42">
        <v>252</v>
      </c>
      <c r="E36" s="42">
        <v>690</v>
      </c>
      <c r="F36" s="42"/>
      <c r="G36" s="42"/>
      <c r="H36" s="42">
        <v>8653</v>
      </c>
      <c r="I36" s="42">
        <v>114</v>
      </c>
      <c r="J36" s="42"/>
    </row>
    <row r="37" spans="1:10">
      <c r="A37" s="332" t="s">
        <v>82</v>
      </c>
      <c r="B37" s="47">
        <v>27037</v>
      </c>
      <c r="C37" s="42"/>
      <c r="D37" s="42">
        <v>977</v>
      </c>
      <c r="E37" s="42">
        <v>5109</v>
      </c>
      <c r="F37" s="42">
        <v>1347</v>
      </c>
      <c r="G37" s="42"/>
      <c r="H37" s="42">
        <v>22610</v>
      </c>
      <c r="I37" s="42">
        <v>3639</v>
      </c>
      <c r="J37" s="42"/>
    </row>
    <row r="38" spans="1:10">
      <c r="A38" s="370" t="s">
        <v>76</v>
      </c>
      <c r="B38" s="47">
        <v>4986</v>
      </c>
      <c r="C38" s="42"/>
      <c r="D38" s="42">
        <v>214</v>
      </c>
      <c r="E38" s="42">
        <v>705</v>
      </c>
      <c r="F38" s="42"/>
      <c r="G38" s="42"/>
      <c r="H38" s="42">
        <v>4986</v>
      </c>
      <c r="I38" s="42"/>
      <c r="J38" s="42"/>
    </row>
    <row r="39" spans="1:10">
      <c r="A39" s="370" t="s">
        <v>78</v>
      </c>
      <c r="B39" s="47">
        <v>13758</v>
      </c>
      <c r="C39" s="42"/>
      <c r="D39" s="42">
        <v>471</v>
      </c>
      <c r="E39" s="42">
        <v>3075</v>
      </c>
      <c r="F39" s="42"/>
      <c r="G39" s="42"/>
      <c r="H39" s="42">
        <v>13758</v>
      </c>
      <c r="I39" s="42"/>
      <c r="J39" s="42"/>
    </row>
    <row r="40" spans="1:10">
      <c r="A40" s="370" t="s">
        <v>80</v>
      </c>
      <c r="B40" s="47">
        <v>8294</v>
      </c>
      <c r="C40" s="42">
        <v>7506</v>
      </c>
      <c r="D40" s="42">
        <v>170</v>
      </c>
      <c r="E40" s="42">
        <v>1159</v>
      </c>
      <c r="F40" s="42"/>
      <c r="G40" s="42"/>
      <c r="H40" s="42">
        <v>7506</v>
      </c>
      <c r="I40" s="42"/>
      <c r="J40" s="42"/>
    </row>
    <row r="41" spans="1:10">
      <c r="A41" s="332" t="s">
        <v>45</v>
      </c>
      <c r="B41" s="47">
        <v>3830</v>
      </c>
      <c r="C41" s="42"/>
      <c r="D41" s="42">
        <v>97</v>
      </c>
      <c r="E41" s="42">
        <v>535</v>
      </c>
      <c r="F41" s="42"/>
      <c r="G41" s="42"/>
      <c r="H41" s="42"/>
      <c r="I41" s="42">
        <v>0</v>
      </c>
      <c r="J41" s="42">
        <v>266</v>
      </c>
    </row>
    <row r="42" spans="1:10">
      <c r="A42" s="333" t="s">
        <v>257</v>
      </c>
      <c r="B42" s="270"/>
      <c r="C42" s="270"/>
      <c r="D42" s="270"/>
      <c r="E42" s="270"/>
      <c r="F42" s="270"/>
      <c r="G42" s="270"/>
      <c r="H42" s="270"/>
      <c r="I42" s="270"/>
      <c r="J42" s="270"/>
    </row>
    <row r="43" spans="1:10">
      <c r="A43" s="334"/>
    </row>
    <row r="45" spans="1:10" ht="15" customHeight="1">
      <c r="A45" s="61" t="s">
        <v>91</v>
      </c>
      <c r="B45" s="277"/>
      <c r="C45" s="277"/>
      <c r="D45" s="277"/>
      <c r="E45" s="277"/>
      <c r="F45" s="277"/>
      <c r="G45" s="277"/>
      <c r="H45" s="277"/>
      <c r="I45" s="277"/>
    </row>
    <row r="46" spans="1:10" ht="41.25" customHeight="1">
      <c r="A46" s="438" t="s">
        <v>92</v>
      </c>
      <c r="B46" s="439"/>
      <c r="C46" s="439"/>
      <c r="D46" s="439"/>
      <c r="E46" s="439"/>
      <c r="F46" s="439"/>
      <c r="G46" s="439"/>
      <c r="H46" s="439"/>
      <c r="I46" s="439"/>
      <c r="J46" s="439"/>
    </row>
    <row r="47" spans="1:10">
      <c r="A47" s="61" t="s">
        <v>90</v>
      </c>
      <c r="B47" s="277"/>
      <c r="C47" s="277"/>
      <c r="D47" s="277"/>
      <c r="E47" s="277"/>
      <c r="F47" s="277"/>
      <c r="G47" s="277"/>
      <c r="H47" s="277"/>
      <c r="I47" s="277"/>
    </row>
  </sheetData>
  <mergeCells count="12">
    <mergeCell ref="I5:I6"/>
    <mergeCell ref="A46:J46"/>
    <mergeCell ref="B3:C5"/>
    <mergeCell ref="D3:D6"/>
    <mergeCell ref="E3:E6"/>
    <mergeCell ref="F3:I3"/>
    <mergeCell ref="J3:J6"/>
    <mergeCell ref="F4:G4"/>
    <mergeCell ref="H4:I4"/>
    <mergeCell ref="F5:F6"/>
    <mergeCell ref="G5:G6"/>
    <mergeCell ref="H5:H6"/>
  </mergeCells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45</vt:i4>
      </vt:variant>
    </vt:vector>
  </HeadingPairs>
  <TitlesOfParts>
    <vt:vector size="45" baseType="lpstr">
      <vt:lpstr>Introduccion</vt:lpstr>
      <vt:lpstr>Fuente</vt:lpstr>
      <vt:lpstr>Presupuesto</vt:lpstr>
      <vt:lpstr>Justificaciones Andalucia</vt:lpstr>
      <vt:lpstr>Justificaciones Aragón</vt:lpstr>
      <vt:lpstr>Justificaciones Asturias</vt:lpstr>
      <vt:lpstr>Justificaciones Cantabria</vt:lpstr>
      <vt:lpstr>Justificaciones Navarra</vt:lpstr>
      <vt:lpstr>Resumen solicitudes</vt:lpstr>
      <vt:lpstr>Violencia de género</vt:lpstr>
      <vt:lpstr>Impugnaciones</vt:lpstr>
      <vt:lpstr>Con pleito en tramite</vt:lpstr>
      <vt:lpstr>CEPEJ</vt:lpstr>
      <vt:lpstr>ANDALUCIA</vt:lpstr>
      <vt:lpstr>Almeria</vt:lpstr>
      <vt:lpstr>Cadiz</vt:lpstr>
      <vt:lpstr>Cordoba</vt:lpstr>
      <vt:lpstr>Granada</vt:lpstr>
      <vt:lpstr>Huelva</vt:lpstr>
      <vt:lpstr>Jaen</vt:lpstr>
      <vt:lpstr>Malaga</vt:lpstr>
      <vt:lpstr>Sevilla</vt:lpstr>
      <vt:lpstr>Aragon</vt:lpstr>
      <vt:lpstr>Asturias</vt:lpstr>
      <vt:lpstr>Canarias</vt:lpstr>
      <vt:lpstr>Cantabria</vt:lpstr>
      <vt:lpstr>Cataluña</vt:lpstr>
      <vt:lpstr>Terres del ebre</vt:lpstr>
      <vt:lpstr>Tarragona</vt:lpstr>
      <vt:lpstr>Lleida</vt:lpstr>
      <vt:lpstr>Girona</vt:lpstr>
      <vt:lpstr>Barcelona</vt:lpstr>
      <vt:lpstr>C. Valenciana</vt:lpstr>
      <vt:lpstr>Galicia</vt:lpstr>
      <vt:lpstr>A Coruña</vt:lpstr>
      <vt:lpstr>Lugo</vt:lpstr>
      <vt:lpstr>Ourense</vt:lpstr>
      <vt:lpstr>Pontevedra</vt:lpstr>
      <vt:lpstr>Madrid</vt:lpstr>
      <vt:lpstr>Navarra</vt:lpstr>
      <vt:lpstr>País Vasco</vt:lpstr>
      <vt:lpstr>Guipuzcoa</vt:lpstr>
      <vt:lpstr>Bizkaia</vt:lpstr>
      <vt:lpstr>Alava</vt:lpstr>
      <vt:lpstr>Rioja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cp:lastPrinted>2015-12-15T10:27:51Z</cp:lastPrinted>
  <dcterms:created xsi:type="dcterms:W3CDTF">2015-11-03T09:10:38Z</dcterms:created>
  <dcterms:modified xsi:type="dcterms:W3CDTF">2017-09-07T11:14:42Z</dcterms:modified>
</cp:coreProperties>
</file>